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d05081\Desktop\請求書\"/>
    </mc:Choice>
  </mc:AlternateContent>
  <xr:revisionPtr revIDLastSave="0" documentId="13_ncr:1_{7477253A-F0B0-48AB-8837-175DB6C3BAEE}" xr6:coauthVersionLast="47" xr6:coauthVersionMax="47" xr10:uidLastSave="{00000000-0000-0000-0000-000000000000}"/>
  <bookViews>
    <workbookView xWindow="612" yWindow="228" windowWidth="21120" windowHeight="11472" xr2:uid="{00000000-000D-0000-FFFF-FFFF00000000}"/>
  </bookViews>
  <sheets>
    <sheet name="請求書様式 (2)" sheetId="2" r:id="rId1"/>
  </sheets>
  <definedNames>
    <definedName name="_xlnm.Print_Area" localSheetId="0">'請求書様式 (2)'!$A$1:$L$28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O4" i="2" l="1"/>
  <c r="I5" i="2" s="1"/>
  <c r="J22" i="2"/>
  <c r="K22" i="2"/>
  <c r="O15" i="2"/>
  <c r="C6" i="2"/>
  <c r="K23" i="2" l="1"/>
  <c r="J23" i="2"/>
  <c r="K24" i="2" l="1"/>
  <c r="E12" i="2" l="1"/>
  <c r="O14" i="2"/>
</calcChain>
</file>

<file path=xl/sharedStrings.xml><?xml version="1.0" encoding="utf-8"?>
<sst xmlns="http://schemas.openxmlformats.org/spreadsheetml/2006/main" count="42" uniqueCount="41">
  <si>
    <t>接種したワクチン</t>
    <rPh sb="0" eb="2">
      <t>セッシュ</t>
    </rPh>
    <phoneticPr fontId="1"/>
  </si>
  <si>
    <t>代表者名</t>
    <rPh sb="0" eb="3">
      <t>ダイヒョウシャ</t>
    </rPh>
    <rPh sb="3" eb="4">
      <t>メイ</t>
    </rPh>
    <phoneticPr fontId="1"/>
  </si>
  <si>
    <t>(内 訳)</t>
    <rPh sb="1" eb="2">
      <t>ウチ</t>
    </rPh>
    <rPh sb="3" eb="4">
      <t>ヤク</t>
    </rPh>
    <phoneticPr fontId="1"/>
  </si>
  <si>
    <t>口座名義</t>
    <rPh sb="0" eb="2">
      <t>コウザ</t>
    </rPh>
    <rPh sb="2" eb="4">
      <t>メイギ</t>
    </rPh>
    <phoneticPr fontId="1"/>
  </si>
  <si>
    <t>麻しん・風しん混合（MR）</t>
    <rPh sb="4" eb="5">
      <t>フウ</t>
    </rPh>
    <rPh sb="7" eb="9">
      <t>コンゴウ</t>
    </rPh>
    <phoneticPr fontId="1"/>
  </si>
  <si>
    <t>請　求　額</t>
    <rPh sb="0" eb="1">
      <t>ショウ</t>
    </rPh>
    <rPh sb="2" eb="3">
      <t>モトム</t>
    </rPh>
    <rPh sb="4" eb="5">
      <t>ガク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</si>
  <si>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</si>
  <si>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医療機関名</t>
    <rPh sb="0" eb="2">
      <t>イリョウ</t>
    </rPh>
    <rPh sb="2" eb="3">
      <t>キ</t>
    </rPh>
    <rPh sb="3" eb="4">
      <t>セキ</t>
    </rPh>
    <rPh sb="4" eb="5">
      <t>メイ</t>
    </rPh>
    <phoneticPr fontId="1"/>
  </si>
  <si>
    <t>接種不可能者(予診のみ)</t>
    <rPh sb="0" eb="2">
      <t>セッシュ</t>
    </rPh>
    <rPh sb="2" eb="5">
      <t>フカノウ</t>
    </rPh>
    <rPh sb="5" eb="6">
      <t>シャ</t>
    </rPh>
    <rPh sb="7" eb="8">
      <t>ヨ</t>
    </rPh>
    <rPh sb="8" eb="9">
      <t>ミ</t>
    </rPh>
    <phoneticPr fontId="1"/>
  </si>
  <si>
    <t>（普通・当座）</t>
    <phoneticPr fontId="1"/>
  </si>
  <si>
    <t>請求額
（人数×単価）</t>
    <rPh sb="0" eb="2">
      <t>セイキュウ</t>
    </rPh>
    <rPh sb="2" eb="3">
      <t>ガク</t>
    </rPh>
    <rPh sb="5" eb="7">
      <t>ニンズウ</t>
    </rPh>
    <rPh sb="8" eb="10">
      <t>タンカ</t>
    </rPh>
    <phoneticPr fontId="1"/>
  </si>
  <si>
    <t>委託料単価(円)</t>
    <rPh sb="0" eb="3">
      <t>イタクリョウ</t>
    </rPh>
    <rPh sb="3" eb="5">
      <t>タンカ</t>
    </rPh>
    <rPh sb="6" eb="7">
      <t>エン</t>
    </rPh>
    <phoneticPr fontId="1"/>
  </si>
  <si>
    <t>消費税(10%)</t>
    <rPh sb="0" eb="3">
      <t>ショウヒゼイ</t>
    </rPh>
    <phoneticPr fontId="1"/>
  </si>
  <si>
    <t>人数(人)</t>
    <rPh sb="0" eb="2">
      <t>ニンズウ</t>
    </rPh>
    <rPh sb="3" eb="4">
      <t>ニン</t>
    </rPh>
    <phoneticPr fontId="1"/>
  </si>
  <si>
    <t>(あて先）</t>
    <rPh sb="3" eb="4">
      <t>サキ</t>
    </rPh>
    <phoneticPr fontId="1"/>
  </si>
  <si>
    <t>（ﾌ ﾘ ｶ ﾞﾅ）</t>
    <phoneticPr fontId="1"/>
  </si>
  <si>
    <t>１人につき</t>
    <rPh sb="1" eb="2">
      <t>ヒト</t>
    </rPh>
    <phoneticPr fontId="1"/>
  </si>
  <si>
    <t>注1〕接種医療機関は、接種ワクチンごとに人数、金額を記入し、予診票を添付して、翌月10日までに市町村に提出してください。</t>
    <rPh sb="0" eb="1">
      <t>チュウ</t>
    </rPh>
    <rPh sb="3" eb="5">
      <t>セッシュ</t>
    </rPh>
    <rPh sb="5" eb="7">
      <t>イリョウ</t>
    </rPh>
    <rPh sb="7" eb="9">
      <t>キカン</t>
    </rPh>
    <rPh sb="11" eb="13">
      <t>セッシュ</t>
    </rPh>
    <rPh sb="20" eb="22">
      <t>ニンズウ</t>
    </rPh>
    <rPh sb="23" eb="25">
      <t>キンガク</t>
    </rPh>
    <rPh sb="26" eb="27">
      <t>キ</t>
    </rPh>
    <rPh sb="27" eb="28">
      <t>イ</t>
    </rPh>
    <rPh sb="30" eb="31">
      <t>ヨ</t>
    </rPh>
    <rPh sb="31" eb="32">
      <t>ミ</t>
    </rPh>
    <rPh sb="32" eb="33">
      <t>ヒョウ</t>
    </rPh>
    <rPh sb="34" eb="36">
      <t>テンプ</t>
    </rPh>
    <rPh sb="39" eb="41">
      <t>ヨクゲツ</t>
    </rPh>
    <rPh sb="43" eb="44">
      <t>ニチ</t>
    </rPh>
    <rPh sb="47" eb="50">
      <t>シチョウソン</t>
    </rPh>
    <rPh sb="51" eb="53">
      <t>テイシュツ</t>
    </rPh>
    <phoneticPr fontId="1"/>
  </si>
  <si>
    <r>
      <t xml:space="preserve">口座番号  </t>
    </r>
    <r>
      <rPr>
        <u/>
        <sz val="12"/>
        <rFont val="UD デジタル 教科書体 NK-R"/>
        <family val="1"/>
        <charset val="128"/>
      </rPr>
      <t xml:space="preserve">                  　　　　　　　　　　　</t>
    </r>
    <r>
      <rPr>
        <sz val="12"/>
        <rFont val="UD デジタル 教科書体 NK-R"/>
        <family val="1"/>
        <charset val="128"/>
      </rPr>
      <t>　</t>
    </r>
    <rPh sb="0" eb="2">
      <t>コウザ</t>
    </rPh>
    <rPh sb="2" eb="4">
      <t>バンゴウ</t>
    </rPh>
    <phoneticPr fontId="1"/>
  </si>
  <si>
    <t>　</t>
    <phoneticPr fontId="1"/>
  </si>
  <si>
    <t>請求金額(合計金額)</t>
  </si>
  <si>
    <t>（内訳）10％対象額（税込金額）</t>
    <rPh sb="1" eb="3">
      <t>ウチワケ</t>
    </rPh>
    <rPh sb="7" eb="10">
      <t>タイショウガク</t>
    </rPh>
    <rPh sb="11" eb="13">
      <t>ゼイコ</t>
    </rPh>
    <rPh sb="13" eb="15">
      <t>キンガク</t>
    </rPh>
    <phoneticPr fontId="1"/>
  </si>
  <si>
    <t>内消費税</t>
    <rPh sb="0" eb="1">
      <t>ウチ</t>
    </rPh>
    <rPh sb="1" eb="4">
      <t>ショウヒゼイ</t>
    </rPh>
    <phoneticPr fontId="1"/>
  </si>
  <si>
    <t>手技料・ワクチン代</t>
    <rPh sb="8" eb="9">
      <t>ダイ</t>
    </rPh>
    <phoneticPr fontId="1"/>
  </si>
  <si>
    <t>本日は</t>
  </si>
  <si>
    <t>です</t>
  </si>
  <si>
    <t>請求先は</t>
  </si>
  <si>
    <t>須坂市長</t>
  </si>
  <si>
    <t>あて</t>
  </si>
  <si>
    <t>接種</t>
  </si>
  <si>
    <t>月分の請求です</t>
  </si>
  <si>
    <t>👈請求内訳：インボイス対応が必要な場合は入力してください</t>
  </si>
  <si>
    <t>税込金額</t>
    <rPh sb="0" eb="2">
      <t>ゼイコ</t>
    </rPh>
    <rPh sb="2" eb="4">
      <t>キンガク</t>
    </rPh>
    <phoneticPr fontId="1"/>
  </si>
  <si>
    <t>内消費税額</t>
    <rPh sb="0" eb="1">
      <t>ウチ</t>
    </rPh>
    <rPh sb="1" eb="4">
      <t>ショウヒゼイ</t>
    </rPh>
    <rPh sb="4" eb="5">
      <t>ガク</t>
    </rPh>
    <phoneticPr fontId="1"/>
  </si>
  <si>
    <r>
      <t xml:space="preserve">登録番号
</t>
    </r>
    <r>
      <rPr>
        <sz val="7.5"/>
        <rFont val="UD デジタル 教科書体 NK-R"/>
        <family val="1"/>
        <charset val="128"/>
      </rPr>
      <t>(インボイス制度参加事業者)</t>
    </r>
    <rPh sb="0" eb="2">
      <t>トウロク</t>
    </rPh>
    <rPh sb="2" eb="4">
      <t>バンゴウ</t>
    </rPh>
    <rPh sb="11" eb="13">
      <t>セイド</t>
    </rPh>
    <rPh sb="13" eb="15">
      <t>サンカ</t>
    </rPh>
    <rPh sb="15" eb="18">
      <t>ジギョウシャ</t>
    </rPh>
    <phoneticPr fontId="1"/>
  </si>
  <si>
    <t xml:space="preserve">振込金融機関  </t>
    <rPh sb="0" eb="2">
      <t>フリコ</t>
    </rPh>
    <rPh sb="2" eb="4">
      <t>キンユウ</t>
    </rPh>
    <rPh sb="4" eb="6">
      <t>キカン</t>
    </rPh>
    <phoneticPr fontId="1"/>
  </si>
  <si>
    <t>人数を入力してください。金額は自動計算されます</t>
    <rPh sb="0" eb="2">
      <t>ニンズウ</t>
    </rPh>
    <rPh sb="3" eb="5">
      <t>ニュウリョク</t>
    </rPh>
    <rPh sb="12" eb="14">
      <t>キンガク</t>
    </rPh>
    <rPh sb="15" eb="17">
      <t>ジドウ</t>
    </rPh>
    <rPh sb="17" eb="19">
      <t>ケイサン</t>
    </rPh>
    <phoneticPr fontId="1"/>
  </si>
  <si>
    <t>2人であれば、２を入力。単位は不要（自動入力）です。</t>
    <rPh sb="1" eb="2">
      <t>ニン</t>
    </rPh>
    <rPh sb="9" eb="11">
      <t>ニュウリョク</t>
    </rPh>
    <rPh sb="12" eb="14">
      <t>タンイ</t>
    </rPh>
    <rPh sb="15" eb="17">
      <t>フヨウ</t>
    </rPh>
    <rPh sb="18" eb="20">
      <t>ジドウ</t>
    </rPh>
    <rPh sb="20" eb="22">
      <t>ニュウリョク</t>
    </rPh>
    <phoneticPr fontId="1"/>
  </si>
  <si>
    <t>円</t>
    <rPh sb="0" eb="1">
      <t>エン</t>
    </rPh>
    <phoneticPr fontId="1"/>
  </si>
  <si>
    <t>２０２６年度　風しん第5期定期接種委託料請求書</t>
    <rPh sb="4" eb="6">
      <t>ネンド</t>
    </rPh>
    <rPh sb="7" eb="8">
      <t>フウ</t>
    </rPh>
    <rPh sb="10" eb="11">
      <t>ダイ</t>
    </rPh>
    <rPh sb="12" eb="13">
      <t>キ</t>
    </rPh>
    <rPh sb="13" eb="15">
      <t>テイキ</t>
    </rPh>
    <rPh sb="15" eb="17">
      <t>セッシュ</t>
    </rPh>
    <rPh sb="17" eb="20">
      <t>イタクリョウ</t>
    </rPh>
    <rPh sb="20" eb="21">
      <t>ショウ</t>
    </rPh>
    <rPh sb="21" eb="22">
      <t>モトム</t>
    </rPh>
    <rPh sb="22" eb="23">
      <t>ショ</t>
    </rPh>
    <phoneticPr fontId="1"/>
  </si>
  <si>
    <t>　　　   　　　  　銀行 　　　   　　   　支店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</si>
</sst>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人&quot;"/>
    <numFmt numFmtId="177" formatCode="#,###&quot;円&quot;"/>
    <numFmt numFmtId="178" formatCode="yyyy&quot;年&quot;m&quot;月&quot;d&quot;日&quot;;@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u/>
      <sz val="12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b/>
      <sz val="20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3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7.5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u/>
      <sz val="14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16" xfId="0" applyFont="1" applyBorder="1" applyAlignment="1">
      <alignment vertical="center"/>
    </xf>
    <xf numFmtId="0" fontId="5" fillId="0" borderId="0" xfId="0" applyFont="1" applyAlignment="1">
      <alignment wrapText="1"/>
    </xf>
    <xf numFmtId="0" fontId="2" fillId="0" borderId="0" xfId="0" applyFont="1" applyAlignment="1">
      <alignment vertical="center" shrinkToFi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0" xfId="0" applyFont="1"/>
    <xf numFmtId="0" fontId="11" fillId="0" borderId="16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13" fillId="0" borderId="19" xfId="0" applyFont="1" applyBorder="1" applyAlignment="1">
      <alignment horizontal="center" vertical="center" wrapText="1"/>
    </xf>
    <xf numFmtId="177" fontId="13" fillId="0" borderId="2" xfId="0" applyNumberFormat="1" applyFont="1" applyBorder="1" applyAlignment="1">
      <alignment horizontal="right" vertical="center"/>
    </xf>
    <xf numFmtId="177" fontId="13" fillId="0" borderId="2" xfId="0" applyNumberFormat="1" applyFont="1" applyBorder="1" applyAlignment="1">
      <alignment vertical="center"/>
    </xf>
    <xf numFmtId="177" fontId="13" fillId="0" borderId="1" xfId="0" applyNumberFormat="1" applyFont="1" applyBorder="1" applyAlignment="1">
      <alignment horizontal="right" vertical="center"/>
    </xf>
    <xf numFmtId="177" fontId="13" fillId="0" borderId="1" xfId="0" applyNumberFormat="1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0" fontId="2" fillId="0" borderId="27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176" fontId="13" fillId="0" borderId="1" xfId="0" applyNumberFormat="1" applyFont="1" applyBorder="1" applyAlignment="1" applyProtection="1">
      <alignment horizontal="right" vertical="center"/>
      <protection locked="0"/>
    </xf>
    <xf numFmtId="14" fontId="2" fillId="0" borderId="27" xfId="0" applyNumberFormat="1" applyFont="1" applyBorder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13" fillId="0" borderId="1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177" fontId="13" fillId="0" borderId="21" xfId="0" applyNumberFormat="1" applyFont="1" applyBorder="1" applyAlignment="1">
      <alignment horizontal="center" vertical="center"/>
    </xf>
    <xf numFmtId="177" fontId="13" fillId="0" borderId="22" xfId="0" applyNumberFormat="1" applyFont="1" applyBorder="1" applyAlignment="1">
      <alignment horizontal="center" vertical="center"/>
    </xf>
    <xf numFmtId="177" fontId="13" fillId="0" borderId="23" xfId="0" applyNumberFormat="1" applyFont="1" applyBorder="1" applyAlignment="1">
      <alignment horizontal="center" vertical="center"/>
    </xf>
    <xf numFmtId="177" fontId="13" fillId="0" borderId="10" xfId="0" applyNumberFormat="1" applyFont="1" applyBorder="1" applyAlignment="1">
      <alignment horizontal="center" vertical="center"/>
    </xf>
    <xf numFmtId="177" fontId="13" fillId="0" borderId="4" xfId="0" applyNumberFormat="1" applyFont="1" applyBorder="1" applyAlignment="1">
      <alignment horizontal="center" vertical="center"/>
    </xf>
    <xf numFmtId="177" fontId="13" fillId="0" borderId="2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78" fontId="16" fillId="0" borderId="0" xfId="0" applyNumberFormat="1" applyFont="1" applyAlignment="1" applyProtection="1">
      <alignment horizontal="right" vertical="center" shrinkToFit="1"/>
      <protection locked="0"/>
    </xf>
    <xf numFmtId="0" fontId="6" fillId="0" borderId="3" xfId="0" applyFont="1" applyBorder="1" applyAlignment="1" applyProtection="1">
      <alignment horizontal="left" vertical="center" shrinkToFi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8" fillId="0" borderId="3" xfId="0" applyFont="1" applyBorder="1" applyAlignment="1" applyProtection="1">
      <alignment horizontal="left" vertical="center" shrinkToFit="1"/>
      <protection locked="0"/>
    </xf>
    <xf numFmtId="177" fontId="12" fillId="0" borderId="16" xfId="0" applyNumberFormat="1" applyFont="1" applyBorder="1" applyAlignment="1" applyProtection="1">
      <alignment horizontal="right" shrinkToFit="1"/>
      <protection locked="0"/>
    </xf>
    <xf numFmtId="177" fontId="2" fillId="0" borderId="3" xfId="0" applyNumberFormat="1" applyFont="1" applyBorder="1" applyAlignment="1" applyProtection="1">
      <alignment horizontal="right" shrinkToFit="1"/>
      <protection locked="0"/>
    </xf>
    <xf numFmtId="177" fontId="2" fillId="0" borderId="4" xfId="0" applyNumberFormat="1" applyFont="1" applyBorder="1" applyAlignment="1" applyProtection="1">
      <alignment horizontal="right" shrinkToFit="1"/>
      <protection locked="0"/>
    </xf>
  </cellXfs>
  <cellStyles count="1">
    <cellStyle name="標準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28"/>
  <sheetViews>
    <sheetView tabSelected="1" view="pageBreakPreview" zoomScale="90" zoomScaleNormal="100" zoomScaleSheetLayoutView="90" workbookViewId="0">
      <selection activeCell="I9" sqref="I9:K9"/>
    </sheetView>
  </sheetViews>
  <sheetFormatPr defaultColWidth="9" defaultRowHeight="13.2"/>
  <cols>
    <col min="1" max="1" width="4.88671875" style="1" customWidth="1"/>
    <col min="2" max="2" width="16.21875" style="1" customWidth="1"/>
    <col min="3" max="3" width="12.21875" style="1" customWidth="1"/>
    <col min="4" max="5" width="11.21875" style="1" customWidth="1"/>
    <col min="6" max="6" width="14.6640625" style="1" customWidth="1"/>
    <col min="7" max="7" width="4.6640625" style="1" customWidth="1"/>
    <col min="8" max="11" width="19.109375" style="1" customWidth="1"/>
    <col min="12" max="12" width="4.88671875" style="1" customWidth="1"/>
    <col min="13" max="13" width="3.44140625" style="1" customWidth="1"/>
    <col min="14" max="14" width="12.5546875" style="1" customWidth="1"/>
    <col min="15" max="15" width="15.21875" style="1" customWidth="1"/>
    <col min="16" max="16384" width="9" style="1"/>
  </cols>
  <sheetData>
    <row r="3" spans="1:16" ht="13.8" thickBot="1"/>
    <row r="4" spans="1:16" ht="27" customHeight="1" thickBot="1">
      <c r="A4" s="64" t="s">
        <v>39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N4" s="1" t="s">
        <v>24</v>
      </c>
      <c r="O4" s="30">
        <f ca="1">TODAY()</f>
        <v>46119</v>
      </c>
      <c r="P4" s="1" t="s">
        <v>25</v>
      </c>
    </row>
    <row r="5" spans="1:16" ht="23.1" customHeight="1" thickBot="1">
      <c r="A5" s="4"/>
      <c r="D5" s="4"/>
      <c r="E5" s="4"/>
      <c r="F5" s="4"/>
      <c r="G5" s="4"/>
      <c r="H5" s="4"/>
      <c r="I5" s="67">
        <f ca="1">O4</f>
        <v>46119</v>
      </c>
      <c r="J5" s="67"/>
      <c r="K5" s="67"/>
      <c r="L5" s="12"/>
    </row>
    <row r="6" spans="1:16" ht="23.1" customHeight="1" thickBot="1">
      <c r="B6" s="6" t="s">
        <v>14</v>
      </c>
      <c r="C6" s="5" t="str">
        <f>O6</f>
        <v>須坂市長</v>
      </c>
      <c r="N6" s="1" t="s">
        <v>26</v>
      </c>
      <c r="O6" s="27" t="s">
        <v>27</v>
      </c>
      <c r="P6" s="1" t="s">
        <v>28</v>
      </c>
    </row>
    <row r="7" spans="1:16" ht="23.1" customHeight="1">
      <c r="B7" s="6"/>
      <c r="C7" s="5"/>
      <c r="H7" s="7" t="s">
        <v>6</v>
      </c>
      <c r="I7" s="68"/>
      <c r="J7" s="68"/>
      <c r="K7" s="68"/>
      <c r="L7" s="7"/>
    </row>
    <row r="8" spans="1:16" ht="23.1" customHeight="1" thickBot="1">
      <c r="C8" s="5"/>
      <c r="H8" s="7" t="s">
        <v>7</v>
      </c>
      <c r="I8" s="69"/>
      <c r="J8" s="69"/>
      <c r="K8" s="69"/>
      <c r="L8" s="7"/>
    </row>
    <row r="9" spans="1:16" ht="26.1" customHeight="1" thickBot="1">
      <c r="H9" s="8" t="s">
        <v>34</v>
      </c>
      <c r="I9" s="69"/>
      <c r="J9" s="69"/>
      <c r="K9" s="69"/>
      <c r="L9" s="7"/>
      <c r="N9" s="1" t="s">
        <v>29</v>
      </c>
      <c r="O9" s="27"/>
      <c r="P9" s="1" t="s">
        <v>30</v>
      </c>
    </row>
    <row r="10" spans="1:16" ht="23.1" customHeight="1">
      <c r="B10" s="63" t="str">
        <f>"風しん第5期定期接種委託料（　"&amp;O9&amp;"　月分）として下記のとおり請求します。"</f>
        <v>風しん第5期定期接種委託料（　　月分）として下記のとおり請求します。</v>
      </c>
      <c r="C10" s="63"/>
      <c r="D10" s="63"/>
      <c r="E10" s="63"/>
      <c r="F10" s="63"/>
      <c r="H10" s="7" t="s">
        <v>1</v>
      </c>
      <c r="I10" s="69"/>
      <c r="J10" s="69"/>
      <c r="K10" s="69"/>
      <c r="L10" s="7" t="s">
        <v>19</v>
      </c>
    </row>
    <row r="11" spans="1:16" ht="23.1" customHeight="1">
      <c r="B11" s="63"/>
      <c r="C11" s="63"/>
      <c r="D11" s="63"/>
      <c r="E11" s="63"/>
      <c r="F11" s="63"/>
      <c r="G11" s="9"/>
      <c r="H11" s="7"/>
      <c r="I11" s="7"/>
      <c r="J11" s="7"/>
      <c r="K11" s="7"/>
      <c r="L11" s="7"/>
    </row>
    <row r="12" spans="1:16" ht="23.1" customHeight="1" thickBot="1">
      <c r="B12" s="17" t="s">
        <v>20</v>
      </c>
      <c r="C12" s="10"/>
      <c r="D12" s="10"/>
      <c r="E12" s="71">
        <f>K24</f>
        <v>0</v>
      </c>
      <c r="F12" s="71"/>
      <c r="H12" s="7" t="s">
        <v>35</v>
      </c>
      <c r="I12" s="68" t="s">
        <v>40</v>
      </c>
      <c r="J12" s="68"/>
      <c r="K12" s="68"/>
      <c r="L12" s="7"/>
    </row>
    <row r="13" spans="1:16" ht="23.1" customHeight="1">
      <c r="F13" s="16"/>
      <c r="H13" s="7" t="s">
        <v>18</v>
      </c>
      <c r="I13" s="28" t="s">
        <v>9</v>
      </c>
      <c r="J13" s="70"/>
      <c r="K13" s="70"/>
      <c r="L13" s="7"/>
      <c r="N13" s="1" t="s">
        <v>31</v>
      </c>
    </row>
    <row r="14" spans="1:16" ht="23.1" customHeight="1">
      <c r="B14" s="36" t="s">
        <v>21</v>
      </c>
      <c r="C14" s="36"/>
      <c r="D14" s="13"/>
      <c r="E14" s="14"/>
      <c r="F14" s="72" t="s">
        <v>38</v>
      </c>
      <c r="G14" s="9"/>
      <c r="H14" s="5" t="s">
        <v>15</v>
      </c>
      <c r="I14" s="69"/>
      <c r="J14" s="69"/>
      <c r="K14" s="69"/>
      <c r="L14" s="7"/>
      <c r="N14" s="1" t="s">
        <v>32</v>
      </c>
      <c r="O14" s="26">
        <f>K24</f>
        <v>0</v>
      </c>
    </row>
    <row r="15" spans="1:16" ht="23.1" customHeight="1">
      <c r="C15" s="9" t="s">
        <v>22</v>
      </c>
      <c r="D15" s="15"/>
      <c r="E15" s="15"/>
      <c r="F15" s="73" t="s">
        <v>38</v>
      </c>
      <c r="H15" s="7" t="s">
        <v>3</v>
      </c>
      <c r="I15" s="69"/>
      <c r="J15" s="69"/>
      <c r="K15" s="69"/>
      <c r="L15" s="7"/>
      <c r="N15" s="1" t="s">
        <v>33</v>
      </c>
      <c r="O15" s="26">
        <f>E22*I22+E23*I23</f>
        <v>0</v>
      </c>
    </row>
    <row r="16" spans="1:16" ht="23.1" customHeight="1">
      <c r="C16" s="9"/>
      <c r="F16" s="20"/>
      <c r="H16" s="7"/>
      <c r="I16" s="7"/>
      <c r="J16" s="7"/>
      <c r="K16" s="7"/>
      <c r="L16" s="7"/>
    </row>
    <row r="17" spans="1:14" ht="23.1" customHeight="1">
      <c r="C17" s="9"/>
      <c r="F17" s="20"/>
      <c r="H17" s="7"/>
      <c r="I17" s="7"/>
      <c r="J17" s="7"/>
      <c r="K17" s="7"/>
      <c r="L17" s="7"/>
    </row>
    <row r="18" spans="1:14" ht="9.6" customHeight="1"/>
    <row r="19" spans="1:14" ht="12.75" customHeight="1">
      <c r="A19" s="3"/>
      <c r="B19" s="11" t="s">
        <v>2</v>
      </c>
      <c r="C19" s="2"/>
      <c r="D19" s="2"/>
      <c r="E19" s="3"/>
      <c r="F19" s="3"/>
      <c r="G19" s="3"/>
      <c r="H19" s="3"/>
      <c r="I19" s="3"/>
      <c r="J19" s="3"/>
      <c r="K19" s="3"/>
      <c r="L19" s="3"/>
    </row>
    <row r="20" spans="1:14" ht="20.100000000000001" customHeight="1">
      <c r="A20" s="3"/>
      <c r="B20" s="37" t="s">
        <v>0</v>
      </c>
      <c r="C20" s="38"/>
      <c r="D20" s="39"/>
      <c r="E20" s="43" t="s">
        <v>13</v>
      </c>
      <c r="F20" s="45" t="s">
        <v>11</v>
      </c>
      <c r="G20" s="46"/>
      <c r="H20" s="46"/>
      <c r="I20" s="47"/>
      <c r="J20" s="65" t="s">
        <v>16</v>
      </c>
      <c r="K20" s="65" t="s">
        <v>10</v>
      </c>
      <c r="L20" s="3"/>
    </row>
    <row r="21" spans="1:14" ht="20.100000000000001" customHeight="1" thickBot="1">
      <c r="A21" s="3"/>
      <c r="B21" s="40"/>
      <c r="C21" s="41"/>
      <c r="D21" s="42"/>
      <c r="E21" s="44"/>
      <c r="F21" s="51" t="s">
        <v>23</v>
      </c>
      <c r="G21" s="52"/>
      <c r="H21" s="53"/>
      <c r="I21" s="21" t="s">
        <v>12</v>
      </c>
      <c r="J21" s="66"/>
      <c r="K21" s="66"/>
      <c r="L21" s="3"/>
    </row>
    <row r="22" spans="1:14" ht="33" customHeight="1" thickTop="1">
      <c r="A22" s="3"/>
      <c r="B22" s="60" t="s">
        <v>4</v>
      </c>
      <c r="C22" s="61"/>
      <c r="D22" s="62"/>
      <c r="E22" s="29"/>
      <c r="F22" s="54">
        <v>8907</v>
      </c>
      <c r="G22" s="55"/>
      <c r="H22" s="56"/>
      <c r="I22" s="22">
        <v>890</v>
      </c>
      <c r="J22" s="23">
        <f>SUM(F22:I22)</f>
        <v>9797</v>
      </c>
      <c r="K22" s="24">
        <f>SUMPRODUCT(F22:I22)*E22</f>
        <v>0</v>
      </c>
      <c r="L22" s="3"/>
      <c r="N22" s="31" t="s">
        <v>36</v>
      </c>
    </row>
    <row r="23" spans="1:14" ht="34.5" customHeight="1">
      <c r="A23" s="3"/>
      <c r="B23" s="60" t="s">
        <v>8</v>
      </c>
      <c r="C23" s="61"/>
      <c r="D23" s="62"/>
      <c r="E23" s="29"/>
      <c r="F23" s="57">
        <v>1790</v>
      </c>
      <c r="G23" s="58"/>
      <c r="H23" s="59"/>
      <c r="I23" s="25">
        <v>179</v>
      </c>
      <c r="J23" s="23">
        <f t="shared" ref="J23" si="0">SUM(F23:I23)</f>
        <v>1969</v>
      </c>
      <c r="K23" s="24">
        <f t="shared" ref="K23" si="1">SUMPRODUCT(F23:I23)*E23</f>
        <v>0</v>
      </c>
      <c r="L23" s="3"/>
      <c r="N23" s="31" t="s">
        <v>37</v>
      </c>
    </row>
    <row r="24" spans="1:14" ht="30.75" customHeight="1">
      <c r="A24" s="3"/>
      <c r="B24" s="32" t="s">
        <v>5</v>
      </c>
      <c r="C24" s="33"/>
      <c r="D24" s="34"/>
      <c r="E24" s="48"/>
      <c r="F24" s="49"/>
      <c r="G24" s="49"/>
      <c r="H24" s="49"/>
      <c r="I24" s="49"/>
      <c r="J24" s="50"/>
      <c r="K24" s="24">
        <f>SUM(K22:K23)</f>
        <v>0</v>
      </c>
      <c r="L24" s="3"/>
    </row>
    <row r="25" spans="1:14" ht="10.65" customHeight="1">
      <c r="A25" s="3"/>
      <c r="B25" s="18"/>
      <c r="C25" s="18"/>
      <c r="D25" s="18"/>
      <c r="E25" s="19"/>
      <c r="F25" s="19"/>
      <c r="G25" s="19"/>
      <c r="H25" s="19"/>
      <c r="I25" s="19"/>
      <c r="J25" s="19"/>
      <c r="K25" s="19"/>
      <c r="L25" s="3"/>
    </row>
    <row r="26" spans="1:14">
      <c r="A26" s="3"/>
      <c r="B26" s="35" t="s">
        <v>17</v>
      </c>
      <c r="C26" s="35"/>
      <c r="D26" s="35"/>
      <c r="E26" s="35"/>
      <c r="F26" s="35"/>
      <c r="G26" s="35"/>
      <c r="H26" s="35"/>
      <c r="I26" s="35"/>
      <c r="J26" s="35"/>
      <c r="K26" s="35"/>
      <c r="L26" s="3"/>
    </row>
    <row r="27" spans="1:14">
      <c r="A27" s="3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"/>
    </row>
    <row r="28" spans="1:14" ht="15.6" customHeight="1">
      <c r="A28" s="3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"/>
    </row>
  </sheetData>
  <sheetProtection algorithmName="SHA-512" hashValue="gqrzLPG+Et2SOJUC8PdBseW/kR/j1z4QAsRfnqfpKVrYgu0I7eg4uYtZkmTIL0PjlFAUYkGfjQ9+CsH94E27Hw==" saltValue="EoEsHCaWR0MveHQjTl8PdQ==" spinCount="100000" sheet="1" objects="1" scenarios="1" selectLockedCells="1"/>
  <mergeCells count="28">
    <mergeCell ref="B10:F11"/>
    <mergeCell ref="A4:L4"/>
    <mergeCell ref="I5:K5"/>
    <mergeCell ref="J20:J21"/>
    <mergeCell ref="K20:K21"/>
    <mergeCell ref="E12:F12"/>
    <mergeCell ref="I10:K10"/>
    <mergeCell ref="I9:K9"/>
    <mergeCell ref="I8:K8"/>
    <mergeCell ref="I7:K7"/>
    <mergeCell ref="J13:K13"/>
    <mergeCell ref="I12:K12"/>
    <mergeCell ref="B24:D24"/>
    <mergeCell ref="B26:K26"/>
    <mergeCell ref="B27:K27"/>
    <mergeCell ref="B28:K28"/>
    <mergeCell ref="B14:C14"/>
    <mergeCell ref="B20:D21"/>
    <mergeCell ref="E20:E21"/>
    <mergeCell ref="F20:I20"/>
    <mergeCell ref="E24:J24"/>
    <mergeCell ref="F21:H21"/>
    <mergeCell ref="F22:H22"/>
    <mergeCell ref="F23:H23"/>
    <mergeCell ref="B22:D22"/>
    <mergeCell ref="B23:D23"/>
    <mergeCell ref="I15:K15"/>
    <mergeCell ref="I14:K14"/>
  </mergeCells>
  <phoneticPr fontId="1"/>
  <conditionalFormatting sqref="E22:E23">
    <cfRule type="cellIs" dxfId="0" priority="1" operator="lessThan">
      <formula>0.5</formula>
    </cfRule>
  </conditionalFormatting>
  <printOptions horizontalCentered="1"/>
  <pageMargins left="0.23622047244094491" right="0.23622047244094491" top="0.19685039370078741" bottom="0.19685039370078741" header="0.31496062992125984" footer="0.31496062992125984"/>
  <pageSetup paperSize="9" scale="6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請求書様式 (2)</vt:lpstr>
      <vt:lpstr>'請求書様式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kodaira</dc:creator>
  <cp:lastModifiedBy>森田 緋路歌</cp:lastModifiedBy>
  <cp:lastPrinted>2025-06-16T03:43:09Z</cp:lastPrinted>
  <dcterms:created xsi:type="dcterms:W3CDTF">1997-01-08T22:48:59Z</dcterms:created>
  <dcterms:modified xsi:type="dcterms:W3CDTF">2026-04-07T07:36:59Z</dcterms:modified>
</cp:coreProperties>
</file>