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1_政策秘書係\2024年度\15政策50統計\100_統計\01_各種統計書\00_須坂市の統計(毎年発行）\令和６年版（2024年）\02_配付用\Excel (HP用）\"/>
    </mc:Choice>
  </mc:AlternateContent>
  <bookViews>
    <workbookView xWindow="0" yWindow="0" windowWidth="20490" windowHeight="8835" tabRatio="892"/>
  </bookViews>
  <sheets>
    <sheet name="目次" sheetId="24" r:id="rId1"/>
    <sheet name="1生活保護の状況" sheetId="1" r:id="rId2"/>
    <sheet name="２身体障害者手帳所持の状況" sheetId="2" r:id="rId3"/>
    <sheet name="３福祉施設の利用状況" sheetId="3" r:id="rId4"/>
    <sheet name="４拠出年金適用状況" sheetId="4" r:id="rId5"/>
    <sheet name="５拠出年金給付状況" sheetId="5" r:id="rId6"/>
    <sheet name="６福祉年金給付状況" sheetId="6" r:id="rId7"/>
    <sheet name="７保育所の状況" sheetId="7" r:id="rId8"/>
    <sheet name="８献血の状況" sheetId="8" r:id="rId9"/>
    <sheet name="９心配事相談の状況" sheetId="9" r:id="rId10"/>
    <sheet name="10募金の状況" sheetId="10" r:id="rId11"/>
    <sheet name="11ごみ収集" sheetId="11" r:id="rId12"/>
    <sheet name="12し尿等の処理" sheetId="12" r:id="rId13"/>
    <sheet name="13公害苦情受付" sheetId="13" r:id="rId14"/>
    <sheet name="14犬の登録" sheetId="14" r:id="rId15"/>
    <sheet name="15医療施設" sheetId="15" r:id="rId16"/>
    <sheet name="16医療従事者数" sheetId="16" r:id="rId17"/>
    <sheet name="17原因別死亡者数" sheetId="23" r:id="rId18"/>
    <sheet name="18後期高齢" sheetId="18" r:id="rId19"/>
    <sheet name="19介護保険" sheetId="19" r:id="rId20"/>
    <sheet name="20介護保険給付費" sheetId="20" r:id="rId21"/>
    <sheet name="21介護保険料の賦課等" sheetId="21" r:id="rId22"/>
  </sheets>
  <definedNames>
    <definedName name="_xlnm.Print_Area" localSheetId="10">'10募金の状況'!$A$1:$I$18</definedName>
    <definedName name="_xlnm.Print_Area" localSheetId="11">'11ごみ収集'!$A$1:$O$17</definedName>
    <definedName name="_xlnm.Print_Area" localSheetId="12">'12し尿等の処理'!$A$1:$F$16</definedName>
    <definedName name="_xlnm.Print_Area" localSheetId="13">'13公害苦情受付'!$A$1:$J$16</definedName>
    <definedName name="_xlnm.Print_Area" localSheetId="14">'14犬の登録'!$A$1:$E$16</definedName>
    <definedName name="_xlnm.Print_Area" localSheetId="15">'15医療施設'!$A$1:$Q$18</definedName>
    <definedName name="_xlnm.Print_Area" localSheetId="16">'16医療従事者数'!$A$1:$L$22</definedName>
    <definedName name="_xlnm.Print_Area" localSheetId="17">'17原因別死亡者数'!$A$1:$S$23</definedName>
    <definedName name="_xlnm.Print_Area" localSheetId="18">'18後期高齢'!$A$1:$J$35</definedName>
    <definedName name="_xlnm.Print_Area" localSheetId="19">'19介護保険'!$A$1:$J$18</definedName>
    <definedName name="_xlnm.Print_Area" localSheetId="1">'1生活保護の状況'!$A$1:$L$17</definedName>
    <definedName name="_xlnm.Print_Area" localSheetId="20">'20介護保険給付費'!$A$1:$J$16</definedName>
    <definedName name="_xlnm.Print_Area" localSheetId="21">'21介護保険料の賦課等'!$A$1:$M$35</definedName>
    <definedName name="_xlnm.Print_Area" localSheetId="2">'２身体障害者手帳所持の状況'!$A$1:$K$16</definedName>
    <definedName name="_xlnm.Print_Area" localSheetId="3">'３福祉施設の利用状況'!$A$1:$J$17</definedName>
    <definedName name="_xlnm.Print_Area" localSheetId="4">'４拠出年金適用状況'!$A$1:$G$17</definedName>
    <definedName name="_xlnm.Print_Area" localSheetId="5">'５拠出年金給付状況'!$A$1:$K$30</definedName>
    <definedName name="_xlnm.Print_Area" localSheetId="6">'６福祉年金給付状況'!$A$1:$K$18</definedName>
    <definedName name="_xlnm.Print_Area" localSheetId="7">'７保育所の状況'!$A$1:$I$17</definedName>
    <definedName name="_xlnm.Print_Area" localSheetId="8">'８献血の状況'!$A$1:$F$17</definedName>
    <definedName name="_xlnm.Print_Area" localSheetId="9">'９心配事相談の状況'!$A$1:$U$16</definedName>
  </definedNames>
  <calcPr calcId="162913"/>
</workbook>
</file>

<file path=xl/calcChain.xml><?xml version="1.0" encoding="utf-8"?>
<calcChain xmlns="http://schemas.openxmlformats.org/spreadsheetml/2006/main">
  <c r="I15" i="20" l="1"/>
  <c r="R20" i="23"/>
  <c r="C15" i="13"/>
  <c r="F16" i="11"/>
  <c r="C16" i="11"/>
  <c r="C15" i="9"/>
  <c r="D16" i="6"/>
  <c r="C16" i="6"/>
  <c r="D16" i="5"/>
  <c r="C16" i="5"/>
  <c r="C15" i="2"/>
</calcChain>
</file>

<file path=xl/sharedStrings.xml><?xml version="1.0" encoding="utf-8"?>
<sst xmlns="http://schemas.openxmlformats.org/spreadsheetml/2006/main" count="541" uniqueCount="285">
  <si>
    <t>生活扶助</t>
  </si>
  <si>
    <t>住宅扶助</t>
  </si>
  <si>
    <t>教育扶助</t>
  </si>
  <si>
    <t>介護扶助</t>
  </si>
  <si>
    <t>医療扶助</t>
  </si>
  <si>
    <t>その他扶助</t>
  </si>
  <si>
    <t>-</t>
  </si>
  <si>
    <t>総数</t>
  </si>
  <si>
    <t>視覚</t>
  </si>
  <si>
    <t>聴覚</t>
  </si>
  <si>
    <t>音声言語</t>
  </si>
  <si>
    <t>上肢</t>
  </si>
  <si>
    <t>下肢</t>
  </si>
  <si>
    <t>体幹</t>
  </si>
  <si>
    <t>内部</t>
  </si>
  <si>
    <t>総数</t>
    <rPh sb="0" eb="2">
      <t>ソウスウ</t>
    </rPh>
    <phoneticPr fontId="2"/>
  </si>
  <si>
    <t>第１号被保険者</t>
    <rPh sb="0" eb="1">
      <t>ダイ</t>
    </rPh>
    <rPh sb="2" eb="3">
      <t>ゴウ</t>
    </rPh>
    <rPh sb="3" eb="4">
      <t>ヒ</t>
    </rPh>
    <rPh sb="4" eb="7">
      <t>ホケンシャ</t>
    </rPh>
    <phoneticPr fontId="2"/>
  </si>
  <si>
    <t>第３号被保険者</t>
    <rPh sb="0" eb="1">
      <t>ダイ</t>
    </rPh>
    <rPh sb="2" eb="3">
      <t>ゴウ</t>
    </rPh>
    <rPh sb="3" eb="4">
      <t>ヒ</t>
    </rPh>
    <rPh sb="4" eb="7">
      <t>ホケンシャ</t>
    </rPh>
    <phoneticPr fontId="2"/>
  </si>
  <si>
    <t>強制</t>
    <rPh sb="0" eb="2">
      <t>キョウセイ</t>
    </rPh>
    <phoneticPr fontId="2"/>
  </si>
  <si>
    <t>任意</t>
    <rPh sb="0" eb="2">
      <t>ニンイ</t>
    </rPh>
    <phoneticPr fontId="2"/>
  </si>
  <si>
    <t>総　数</t>
  </si>
  <si>
    <t>障害年金</t>
  </si>
  <si>
    <t>件数</t>
  </si>
  <si>
    <t>寡婦年金</t>
  </si>
  <si>
    <t>老齢基礎年金</t>
  </si>
  <si>
    <t>障害基礎年金</t>
  </si>
  <si>
    <t>遺族基礎年金</t>
  </si>
  <si>
    <t>総　　　数</t>
  </si>
  <si>
    <t>老齢福祉年金</t>
  </si>
  <si>
    <t>障害福祉年金</t>
  </si>
  <si>
    <t>3歳未満</t>
  </si>
  <si>
    <t>3歳以上</t>
  </si>
  <si>
    <t>生計</t>
    <rPh sb="0" eb="2">
      <t>セイケイ</t>
    </rPh>
    <phoneticPr fontId="2"/>
  </si>
  <si>
    <t>家族</t>
    <rPh sb="0" eb="2">
      <t>カゾク</t>
    </rPh>
    <phoneticPr fontId="2"/>
  </si>
  <si>
    <t>結婚</t>
    <rPh sb="0" eb="2">
      <t>ケッコン</t>
    </rPh>
    <phoneticPr fontId="2"/>
  </si>
  <si>
    <t>離婚</t>
    <rPh sb="0" eb="2">
      <t>リコン</t>
    </rPh>
    <phoneticPr fontId="2"/>
  </si>
  <si>
    <t>財産</t>
    <rPh sb="0" eb="2">
      <t>ザイサン</t>
    </rPh>
    <phoneticPr fontId="2"/>
  </si>
  <si>
    <t>事故</t>
    <rPh sb="0" eb="2">
      <t>ジコ</t>
    </rPh>
    <phoneticPr fontId="2"/>
  </si>
  <si>
    <t>苦情</t>
    <rPh sb="0" eb="2">
      <t>クジョウ</t>
    </rPh>
    <phoneticPr fontId="2"/>
  </si>
  <si>
    <t>その他</t>
    <rPh sb="2" eb="3">
      <t>タ</t>
    </rPh>
    <phoneticPr fontId="2"/>
  </si>
  <si>
    <t>日赤社資募金</t>
  </si>
  <si>
    <t>赤い羽根募金</t>
  </si>
  <si>
    <t>ごみ収集</t>
    <rPh sb="2" eb="4">
      <t>シュウシュウ</t>
    </rPh>
    <phoneticPr fontId="2"/>
  </si>
  <si>
    <t>資源物回収</t>
    <rPh sb="0" eb="2">
      <t>シゲン</t>
    </rPh>
    <rPh sb="2" eb="3">
      <t>ブツ</t>
    </rPh>
    <rPh sb="3" eb="5">
      <t>カイシュウ</t>
    </rPh>
    <phoneticPr fontId="2"/>
  </si>
  <si>
    <t>可燃物</t>
  </si>
  <si>
    <t>不燃物</t>
  </si>
  <si>
    <t>紙類</t>
  </si>
  <si>
    <t>缶類</t>
  </si>
  <si>
    <t>剪定枝</t>
    <rPh sb="0" eb="2">
      <t>センテイ</t>
    </rPh>
    <rPh sb="2" eb="3">
      <t>エダ</t>
    </rPh>
    <phoneticPr fontId="2"/>
  </si>
  <si>
    <t>総量</t>
    <phoneticPr fontId="2"/>
  </si>
  <si>
    <t>びん類</t>
    <phoneticPr fontId="2"/>
  </si>
  <si>
    <t>処理総量</t>
    <rPh sb="0" eb="2">
      <t>ショリ</t>
    </rPh>
    <rPh sb="2" eb="4">
      <t>ソウリョウ</t>
    </rPh>
    <phoneticPr fontId="2"/>
  </si>
  <si>
    <t>し尿</t>
    <rPh sb="1" eb="2">
      <t>ニョウ</t>
    </rPh>
    <phoneticPr fontId="2"/>
  </si>
  <si>
    <t>浄化槽汚泥</t>
    <rPh sb="0" eb="3">
      <t>ジョウカソウ</t>
    </rPh>
    <rPh sb="3" eb="5">
      <t>オデイ</t>
    </rPh>
    <phoneticPr fontId="2"/>
  </si>
  <si>
    <t>大気汚染</t>
  </si>
  <si>
    <t>水質汚濁</t>
  </si>
  <si>
    <t>騒　音</t>
  </si>
  <si>
    <t>振　動</t>
  </si>
  <si>
    <t>悪　臭</t>
  </si>
  <si>
    <t>その他</t>
  </si>
  <si>
    <t>登録総数</t>
    <rPh sb="0" eb="2">
      <t>トウロク</t>
    </rPh>
    <rPh sb="2" eb="4">
      <t>ソウスウ</t>
    </rPh>
    <phoneticPr fontId="2"/>
  </si>
  <si>
    <t>一般病院</t>
  </si>
  <si>
    <t>一般診療所</t>
  </si>
  <si>
    <t>助産所</t>
  </si>
  <si>
    <t>施術所</t>
  </si>
  <si>
    <t>薬局</t>
  </si>
  <si>
    <t>病院数</t>
  </si>
  <si>
    <t>施設数</t>
  </si>
  <si>
    <t>病床数</t>
  </si>
  <si>
    <t>一般</t>
  </si>
  <si>
    <t>療養</t>
  </si>
  <si>
    <t>感染症</t>
  </si>
  <si>
    <t>結核</t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</si>
  <si>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</si>
  <si>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</si>
  <si>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</si>
  <si>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</si>
  <si>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</si>
  <si>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</si>
  <si>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準看護師</t>
    <rPh sb="0" eb="1">
      <t>ジュン</t>
    </rPh>
    <rPh sb="1" eb="3">
      <t>カンゴ</t>
    </rPh>
    <rPh sb="3" eb="4">
      <t>シ</t>
    </rPh>
    <phoneticPr fontId="2"/>
  </si>
  <si>
    <t>総数</t>
    <rPh sb="1" eb="2">
      <t>スウ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</si>
  <si>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</si>
  <si>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悪性新生物</t>
    <rPh sb="0" eb="2">
      <t>アクセイ</t>
    </rPh>
    <rPh sb="2" eb="5">
      <t>シンセイブツ</t>
    </rPh>
    <phoneticPr fontId="2"/>
  </si>
  <si>
    <t>老衰</t>
    <rPh sb="0" eb="2">
      <t>ロウスイ</t>
    </rPh>
    <phoneticPr fontId="2"/>
  </si>
  <si>
    <t>肺炎</t>
    <rPh sb="0" eb="2">
      <t>ハイエン</t>
    </rPh>
    <phoneticPr fontId="2"/>
  </si>
  <si>
    <t>腎不全</t>
    <rPh sb="0" eb="3">
      <t>ジンフゼン</t>
    </rPh>
    <phoneticPr fontId="2"/>
  </si>
  <si>
    <t>肝疾患</t>
    <rPh sb="0" eb="1">
      <t>カン</t>
    </rPh>
    <rPh sb="1" eb="3">
      <t>シッカン</t>
    </rPh>
    <phoneticPr fontId="2"/>
  </si>
  <si>
    <t>不慮の事故</t>
    <rPh sb="0" eb="2">
      <t>フリョ</t>
    </rPh>
    <rPh sb="3" eb="5">
      <t>ジコ</t>
    </rPh>
    <phoneticPr fontId="2"/>
  </si>
  <si>
    <t>自殺</t>
    <rPh sb="0" eb="2">
      <t>ジサツ</t>
    </rPh>
    <phoneticPr fontId="2"/>
  </si>
  <si>
    <t>その他の疾患</t>
    <rPh sb="2" eb="3">
      <t>タ</t>
    </rPh>
    <rPh sb="4" eb="6">
      <t>シッカン</t>
    </rPh>
    <phoneticPr fontId="2"/>
  </si>
  <si>
    <t>　　医療対象者（年度平均）</t>
  </si>
  <si>
    <t>計</t>
  </si>
  <si>
    <t>費用額</t>
  </si>
  <si>
    <t>保険者負担額</t>
  </si>
  <si>
    <t>一部負担額</t>
  </si>
  <si>
    <t>（人）</t>
  </si>
  <si>
    <t>（件）</t>
  </si>
  <si>
    <t>（円）</t>
  </si>
  <si>
    <t>受診率</t>
  </si>
  <si>
    <t>1人当り　　費用額</t>
    <phoneticPr fontId="2"/>
  </si>
  <si>
    <t>1件当り　　費用額</t>
    <phoneticPr fontId="2"/>
  </si>
  <si>
    <t>65歳～75歳</t>
  </si>
  <si>
    <t>75歳以上</t>
  </si>
  <si>
    <t>在　宅</t>
  </si>
  <si>
    <t>施　設</t>
  </si>
  <si>
    <t>その他諸費</t>
  </si>
  <si>
    <t>特別徴収</t>
  </si>
  <si>
    <t>普通徴収</t>
  </si>
  <si>
    <t>調定</t>
  </si>
  <si>
    <t>収納</t>
  </si>
  <si>
    <t>収入率</t>
  </si>
  <si>
    <t>人数</t>
  </si>
  <si>
    <t>金額</t>
  </si>
  <si>
    <t>合計</t>
  </si>
  <si>
    <t>蛍光管</t>
    <rPh sb="0" eb="2">
      <t>ケイコウ</t>
    </rPh>
    <rPh sb="2" eb="3">
      <t>カン</t>
    </rPh>
    <phoneticPr fontId="2"/>
  </si>
  <si>
    <t>職業</t>
    <rPh sb="0" eb="2">
      <t>ショクギョウ</t>
    </rPh>
    <phoneticPr fontId="2"/>
  </si>
  <si>
    <t>土地家屋</t>
    <rPh sb="0" eb="2">
      <t>トチ</t>
    </rPh>
    <rPh sb="2" eb="4">
      <t>カオク</t>
    </rPh>
    <phoneticPr fontId="2"/>
  </si>
  <si>
    <t>金銭賃借</t>
    <rPh sb="0" eb="2">
      <t>キンセン</t>
    </rPh>
    <rPh sb="2" eb="4">
      <t>チンシャク</t>
    </rPh>
    <phoneticPr fontId="2"/>
  </si>
  <si>
    <t>消費生活</t>
    <rPh sb="0" eb="2">
      <t>ショウヒ</t>
    </rPh>
    <rPh sb="2" eb="4">
      <t>セイカツ</t>
    </rPh>
    <phoneticPr fontId="2"/>
  </si>
  <si>
    <t>健康医療</t>
    <rPh sb="0" eb="2">
      <t>ケンコウ</t>
    </rPh>
    <rPh sb="2" eb="4">
      <t>イリョウ</t>
    </rPh>
    <phoneticPr fontId="2"/>
  </si>
  <si>
    <t>近隣</t>
    <rPh sb="0" eb="2">
      <t>キンリン</t>
    </rPh>
    <phoneticPr fontId="2"/>
  </si>
  <si>
    <t>児童青少年</t>
    <rPh sb="0" eb="2">
      <t>ジドウ</t>
    </rPh>
    <rPh sb="2" eb="5">
      <t>セイショウネン</t>
    </rPh>
    <phoneticPr fontId="2"/>
  </si>
  <si>
    <t>福祉</t>
    <rPh sb="0" eb="2">
      <t>フクシ</t>
    </rPh>
    <phoneticPr fontId="2"/>
  </si>
  <si>
    <t>不安定</t>
    <rPh sb="0" eb="3">
      <t>フアンテイ</t>
    </rPh>
    <phoneticPr fontId="2"/>
  </si>
  <si>
    <t>特別障害給付金</t>
    <rPh sb="0" eb="2">
      <t>トクベツ</t>
    </rPh>
    <rPh sb="2" eb="4">
      <t>ショウガイ</t>
    </rPh>
    <rPh sb="4" eb="7">
      <t>キュウフキン</t>
    </rPh>
    <phoneticPr fontId="2"/>
  </si>
  <si>
    <t>単位：人</t>
    <phoneticPr fontId="2"/>
  </si>
  <si>
    <t>単位：件</t>
    <phoneticPr fontId="2"/>
  </si>
  <si>
    <t>単位：トン</t>
    <phoneticPr fontId="2"/>
  </si>
  <si>
    <t>単位：キロリットル</t>
    <phoneticPr fontId="2"/>
  </si>
  <si>
    <t>75歳以上</t>
    <phoneticPr fontId="2"/>
  </si>
  <si>
    <t>65～74歳で障害認定を受けた者</t>
    <rPh sb="5" eb="6">
      <t>サイ</t>
    </rPh>
    <rPh sb="7" eb="9">
      <t>ショウガイ</t>
    </rPh>
    <rPh sb="9" eb="11">
      <t>ニンテイ</t>
    </rPh>
    <rPh sb="12" eb="13">
      <t>ウ</t>
    </rPh>
    <rPh sb="15" eb="16">
      <t>モノ</t>
    </rPh>
    <phoneticPr fontId="2"/>
  </si>
  <si>
    <t>単位：人</t>
  </si>
  <si>
    <t>中央児童
センター</t>
    <rPh sb="0" eb="2">
      <t>チュウオウ</t>
    </rPh>
    <rPh sb="2" eb="4">
      <t>ジドウ</t>
    </rPh>
    <phoneticPr fontId="2"/>
  </si>
  <si>
    <t>南部児童
センター</t>
    <rPh sb="0" eb="2">
      <t>ナンブ</t>
    </rPh>
    <rPh sb="2" eb="4">
      <t>ジドウ</t>
    </rPh>
    <phoneticPr fontId="2"/>
  </si>
  <si>
    <t>東部児童
センター</t>
    <rPh sb="0" eb="2">
      <t>トウブ</t>
    </rPh>
    <rPh sb="2" eb="4">
      <t>ジドウ</t>
    </rPh>
    <phoneticPr fontId="2"/>
  </si>
  <si>
    <t>北部児童
センター</t>
    <rPh sb="0" eb="2">
      <t>ホクブ</t>
    </rPh>
    <rPh sb="2" eb="4">
      <t>ジドウ</t>
    </rPh>
    <phoneticPr fontId="2"/>
  </si>
  <si>
    <t>（資料）福祉事務所</t>
    <rPh sb="1" eb="3">
      <t>シリョウ</t>
    </rPh>
    <phoneticPr fontId="2"/>
  </si>
  <si>
    <t>（資料）子ども課</t>
    <rPh sb="1" eb="3">
      <t>シリョウ</t>
    </rPh>
    <phoneticPr fontId="2"/>
  </si>
  <si>
    <t>（資料）須坂市社会福祉協議会</t>
    <rPh sb="1" eb="3">
      <t>シリョウ</t>
    </rPh>
    <rPh sb="4" eb="7">
      <t>スザカシ</t>
    </rPh>
    <phoneticPr fontId="2"/>
  </si>
  <si>
    <t>（資料）生活環境課</t>
    <rPh sb="1" eb="3">
      <t>シリョウ</t>
    </rPh>
    <phoneticPr fontId="2"/>
  </si>
  <si>
    <t>（資料）須高衛生センター</t>
    <rPh sb="1" eb="3">
      <t>シリョウ</t>
    </rPh>
    <phoneticPr fontId="2"/>
  </si>
  <si>
    <t>(資料）高齢者福祉課</t>
    <rPh sb="1" eb="3">
      <t>シリョウ</t>
    </rPh>
    <rPh sb="4" eb="7">
      <t>コウレイシャ</t>
    </rPh>
    <rPh sb="7" eb="9">
      <t>フクシ</t>
    </rPh>
    <rPh sb="9" eb="10">
      <t>カ</t>
    </rPh>
    <phoneticPr fontId="2"/>
  </si>
  <si>
    <t>（資料）長野県健康福祉政策課「長野県衛生年報」</t>
    <rPh sb="1" eb="3">
      <t>シリョウ</t>
    </rPh>
    <rPh sb="4" eb="7">
      <t>ナガノケン</t>
    </rPh>
    <rPh sb="7" eb="9">
      <t>ケンコウ</t>
    </rPh>
    <rPh sb="9" eb="11">
      <t>フクシ</t>
    </rPh>
    <rPh sb="11" eb="14">
      <t>セイサクカ</t>
    </rPh>
    <rPh sb="15" eb="17">
      <t>ナガノヘイネンセイ</t>
    </rPh>
    <phoneticPr fontId="2"/>
  </si>
  <si>
    <t>結核</t>
    <rPh sb="0" eb="2">
      <t>ケッカク</t>
    </rPh>
    <phoneticPr fontId="2"/>
  </si>
  <si>
    <t>糖尿病</t>
    <rPh sb="0" eb="3">
      <t>トウニョウビョウ</t>
    </rPh>
    <phoneticPr fontId="2"/>
  </si>
  <si>
    <t>高血圧性疾患</t>
    <rPh sb="0" eb="4">
      <t>コウケツアツセイ</t>
    </rPh>
    <rPh sb="4" eb="6">
      <t>シッカン</t>
    </rPh>
    <phoneticPr fontId="2"/>
  </si>
  <si>
    <t>　</t>
    <phoneticPr fontId="2"/>
  </si>
  <si>
    <t>心疾患</t>
    <rPh sb="0" eb="3">
      <t>シンシッカンシッカン</t>
    </rPh>
    <phoneticPr fontId="2"/>
  </si>
  <si>
    <t>　　医療対象者</t>
    <phoneticPr fontId="2"/>
  </si>
  <si>
    <t>　</t>
    <phoneticPr fontId="2"/>
  </si>
  <si>
    <t>単位：件</t>
  </si>
  <si>
    <t>廃棄
食用油</t>
    <rPh sb="0" eb="2">
      <t>ハイキ</t>
    </rPh>
    <rPh sb="3" eb="5">
      <t>ショクヨウ</t>
    </rPh>
    <rPh sb="5" eb="6">
      <t>アブラ</t>
    </rPh>
    <phoneticPr fontId="2"/>
  </si>
  <si>
    <t>歯　科
診療所</t>
    <phoneticPr fontId="2"/>
  </si>
  <si>
    <t>歯科衛生士</t>
  </si>
  <si>
    <t>歯科技工士</t>
  </si>
  <si>
    <t>年度</t>
    <rPh sb="0" eb="2">
      <t>ネンド</t>
    </rPh>
    <phoneticPr fontId="2"/>
  </si>
  <si>
    <t>年次</t>
    <rPh sb="0" eb="2">
      <t>ネンジ</t>
    </rPh>
    <phoneticPr fontId="2"/>
  </si>
  <si>
    <r>
      <rPr>
        <sz val="8"/>
        <rFont val="ＭＳ ゴシック"/>
        <family val="3"/>
        <charset val="128"/>
      </rPr>
      <t>親子通園施設</t>
    </r>
    <r>
      <rPr>
        <sz val="9"/>
        <rFont val="ＭＳ ゴシック"/>
        <family val="3"/>
        <charset val="128"/>
      </rPr>
      <t xml:space="preserve">
くれよん</t>
    </r>
    <rPh sb="0" eb="2">
      <t>オヤコ</t>
    </rPh>
    <rPh sb="2" eb="4">
      <t>ツウエン</t>
    </rPh>
    <rPh sb="4" eb="6">
      <t>シセツ</t>
    </rPh>
    <phoneticPr fontId="2"/>
  </si>
  <si>
    <t>胃潰瘍及び
十二指腸潰瘍</t>
    <rPh sb="0" eb="3">
      <t>イカイヨウ</t>
    </rPh>
    <rPh sb="3" eb="4">
      <t>オヨ</t>
    </rPh>
    <rPh sb="6" eb="8">
      <t>１２</t>
    </rPh>
    <rPh sb="8" eb="9">
      <t>ユビ</t>
    </rPh>
    <rPh sb="9" eb="10">
      <t>チョウ</t>
    </rPh>
    <rPh sb="10" eb="12">
      <t>カイヨウ</t>
    </rPh>
    <phoneticPr fontId="2"/>
  </si>
  <si>
    <t>地域密着型</t>
    <rPh sb="0" eb="2">
      <t>チイキ</t>
    </rPh>
    <rPh sb="2" eb="5">
      <t>ミッチャクガタ</t>
    </rPh>
    <phoneticPr fontId="2"/>
  </si>
  <si>
    <t>１　生活保護の状況</t>
    <rPh sb="7" eb="9">
      <t>ジョウキョウ</t>
    </rPh>
    <phoneticPr fontId="2"/>
  </si>
  <si>
    <t>２　身体障害者手帳所持の状況</t>
    <phoneticPr fontId="2"/>
  </si>
  <si>
    <t>３　福祉施設の利用状況</t>
    <phoneticPr fontId="2"/>
  </si>
  <si>
    <t>４　拠出年金適用状況</t>
    <phoneticPr fontId="2"/>
  </si>
  <si>
    <t>５　拠出年金給付状況</t>
    <phoneticPr fontId="2"/>
  </si>
  <si>
    <t>６　福祉年金給付状況</t>
    <phoneticPr fontId="2"/>
  </si>
  <si>
    <t>７　保育所の状況 （各年４月１日現在）</t>
    <rPh sb="10" eb="11">
      <t>カク</t>
    </rPh>
    <phoneticPr fontId="2"/>
  </si>
  <si>
    <t>８　献血の状況</t>
    <phoneticPr fontId="2"/>
  </si>
  <si>
    <t>９　心配ごと相談の状況</t>
    <phoneticPr fontId="2"/>
  </si>
  <si>
    <t>10　募金の状況</t>
    <phoneticPr fontId="2"/>
  </si>
  <si>
    <t>11　ごみ収集・資源物回収の状況</t>
    <phoneticPr fontId="2"/>
  </si>
  <si>
    <t>12　し尿等の処理状況</t>
    <phoneticPr fontId="2"/>
  </si>
  <si>
    <t>13　公害苦情受付件数</t>
    <phoneticPr fontId="2"/>
  </si>
  <si>
    <t>14　犬の登録状況</t>
    <phoneticPr fontId="2"/>
  </si>
  <si>
    <t>15　医療施設（各年４月１日現在）</t>
    <rPh sb="8" eb="9">
      <t>カク</t>
    </rPh>
    <rPh sb="9" eb="10">
      <t>ネン</t>
    </rPh>
    <rPh sb="11" eb="12">
      <t>ガツ</t>
    </rPh>
    <rPh sb="13" eb="14">
      <t>ニチ</t>
    </rPh>
    <rPh sb="14" eb="16">
      <t>ゲンザイ</t>
    </rPh>
    <phoneticPr fontId="2"/>
  </si>
  <si>
    <t>16　医療従事者数 （各年12月31日現在）</t>
    <phoneticPr fontId="2"/>
  </si>
  <si>
    <t>17　原因別死亡者数</t>
    <phoneticPr fontId="2"/>
  </si>
  <si>
    <t>19　介護保険の概況</t>
    <phoneticPr fontId="2"/>
  </si>
  <si>
    <t>20　介護保険給付費の支出状況</t>
    <phoneticPr fontId="2"/>
  </si>
  <si>
    <t>21　介護保険料の賦課等の状況</t>
    <phoneticPr fontId="2"/>
  </si>
  <si>
    <t>老齢(通算老齢)年金</t>
    <phoneticPr fontId="2"/>
  </si>
  <si>
    <t>18　後期高齢者医療の概況</t>
    <rPh sb="3" eb="5">
      <t>コウキ</t>
    </rPh>
    <rPh sb="5" eb="8">
      <t>コウレイシャ</t>
    </rPh>
    <rPh sb="8" eb="10">
      <t>イリョウ</t>
    </rPh>
    <phoneticPr fontId="2"/>
  </si>
  <si>
    <t>令和元年</t>
    <rPh sb="0" eb="2">
      <t>レイワ</t>
    </rPh>
    <rPh sb="2" eb="4">
      <t>ガンネン</t>
    </rPh>
    <phoneticPr fontId="2"/>
  </si>
  <si>
    <t>令和元年</t>
    <rPh sb="0" eb="4">
      <t>レイワガンネン</t>
    </rPh>
    <phoneticPr fontId="2"/>
  </si>
  <si>
    <t>老人福祉ｾﾝﾀｰ
永楽荘</t>
    <rPh sb="0" eb="2">
      <t>ロウジン</t>
    </rPh>
    <rPh sb="2" eb="4">
      <t>フクシ</t>
    </rPh>
    <rPh sb="9" eb="11">
      <t>エイラク</t>
    </rPh>
    <rPh sb="11" eb="12">
      <t>ソウ</t>
    </rPh>
    <phoneticPr fontId="2"/>
  </si>
  <si>
    <t>老人福祉ｾﾝﾀｰ
くつろぎ荘</t>
    <rPh sb="0" eb="2">
      <t>ロウジン</t>
    </rPh>
    <rPh sb="2" eb="4">
      <t>フクシ</t>
    </rPh>
    <rPh sb="13" eb="14">
      <t>ソウ</t>
    </rPh>
    <phoneticPr fontId="2"/>
  </si>
  <si>
    <t>件数(件)</t>
    <rPh sb="3" eb="4">
      <t>ケン</t>
    </rPh>
    <phoneticPr fontId="2"/>
  </si>
  <si>
    <t>給付額(千円)</t>
    <rPh sb="4" eb="6">
      <t>センエン</t>
    </rPh>
    <phoneticPr fontId="2"/>
  </si>
  <si>
    <t>人数(人)</t>
    <rPh sb="0" eb="2">
      <t>ニンズウ</t>
    </rPh>
    <rPh sb="3" eb="4">
      <t>ニン</t>
    </rPh>
    <phoneticPr fontId="2"/>
  </si>
  <si>
    <t>園　　児　　数(人)</t>
    <rPh sb="8" eb="9">
      <t>ニン</t>
    </rPh>
    <phoneticPr fontId="2"/>
  </si>
  <si>
    <t>目標額</t>
    <phoneticPr fontId="2"/>
  </si>
  <si>
    <t>実績額</t>
    <phoneticPr fontId="2"/>
  </si>
  <si>
    <t>達成率</t>
    <phoneticPr fontId="2"/>
  </si>
  <si>
    <t>(千円)</t>
    <rPh sb="1" eb="3">
      <t>センエン</t>
    </rPh>
    <phoneticPr fontId="2"/>
  </si>
  <si>
    <t>(％)</t>
  </si>
  <si>
    <t>(％)</t>
    <phoneticPr fontId="2"/>
  </si>
  <si>
    <t>ﾍﾟｯﾄﾎﾞﾄﾙ</t>
    <phoneticPr fontId="2"/>
  </si>
  <si>
    <t>ﾌﾟﾗｽﾁｯｸ
容器</t>
    <phoneticPr fontId="2"/>
  </si>
  <si>
    <t>（資料）長野保健福祉事務所</t>
    <rPh sb="1" eb="3">
      <t>シリョウ</t>
    </rPh>
    <rPh sb="4" eb="6">
      <t>ナガノ</t>
    </rPh>
    <rPh sb="6" eb="8">
      <t>ホケン</t>
    </rPh>
    <rPh sb="8" eb="10">
      <t>フクシ</t>
    </rPh>
    <rPh sb="10" eb="12">
      <t>ジム</t>
    </rPh>
    <rPh sb="12" eb="13">
      <t>ショ</t>
    </rPh>
    <phoneticPr fontId="2"/>
  </si>
  <si>
    <t>慢性閉塞性
肺疾患</t>
    <rPh sb="0" eb="2">
      <t>マンセイ</t>
    </rPh>
    <rPh sb="2" eb="5">
      <t>ヘイソクセイ</t>
    </rPh>
    <rPh sb="6" eb="7">
      <t>ハイ</t>
    </rPh>
    <rPh sb="7" eb="9">
      <t>シッカン</t>
    </rPh>
    <phoneticPr fontId="2"/>
  </si>
  <si>
    <t>(100人当たり件数)</t>
    <rPh sb="4" eb="5">
      <t>ニン</t>
    </rPh>
    <rPh sb="5" eb="6">
      <t>ア</t>
    </rPh>
    <rPh sb="8" eb="10">
      <t>ケンスウ</t>
    </rPh>
    <phoneticPr fontId="2"/>
  </si>
  <si>
    <t>計</t>
    <phoneticPr fontId="2"/>
  </si>
  <si>
    <t>介護ｻｰﾋﾞｽ等
諸費</t>
    <phoneticPr fontId="2"/>
  </si>
  <si>
    <t>（千円）</t>
    <rPh sb="1" eb="2">
      <t>セン</t>
    </rPh>
    <phoneticPr fontId="2"/>
  </si>
  <si>
    <t>単位：千円</t>
    <rPh sb="0" eb="2">
      <t>タンイ</t>
    </rPh>
    <rPh sb="3" eb="4">
      <t>セン</t>
    </rPh>
    <rPh sb="4" eb="5">
      <t>エン</t>
    </rPh>
    <phoneticPr fontId="2"/>
  </si>
  <si>
    <t>高額介護
ｻｰﾋﾞｽ等費</t>
    <phoneticPr fontId="2"/>
  </si>
  <si>
    <t>特定入所者
介護ｻｰﾋﾞｽ等費</t>
    <rPh sb="0" eb="2">
      <t>トクテイ</t>
    </rPh>
    <rPh sb="2" eb="5">
      <t>ニュウショシャ</t>
    </rPh>
    <rPh sb="6" eb="8">
      <t>カイゴ</t>
    </rPh>
    <rPh sb="13" eb="14">
      <t>トウ</t>
    </rPh>
    <rPh sb="14" eb="15">
      <t>ヒ</t>
    </rPh>
    <phoneticPr fontId="2"/>
  </si>
  <si>
    <t>高額医療合算
介護ｻｰﾋﾞｽ等費</t>
    <rPh sb="0" eb="2">
      <t>コウガク</t>
    </rPh>
    <rPh sb="2" eb="4">
      <t>イリョウ</t>
    </rPh>
    <rPh sb="4" eb="6">
      <t>ガッサン</t>
    </rPh>
    <rPh sb="7" eb="9">
      <t>カイゴ</t>
    </rPh>
    <rPh sb="14" eb="15">
      <t>トウ</t>
    </rPh>
    <rPh sb="15" eb="16">
      <t>ヒ</t>
    </rPh>
    <phoneticPr fontId="2"/>
  </si>
  <si>
    <t>(人)</t>
    <rPh sb="1" eb="2">
      <t>ニン</t>
    </rPh>
    <phoneticPr fontId="2"/>
  </si>
  <si>
    <t>被保護人員</t>
    <phoneticPr fontId="2"/>
  </si>
  <si>
    <t>（資料）学校教育課，子ども課，高齢者福祉課</t>
    <rPh sb="1" eb="3">
      <t>シリョウ</t>
    </rPh>
    <rPh sb="15" eb="18">
      <t>コウレイシャ</t>
    </rPh>
    <rPh sb="18" eb="21">
      <t>フクシカ</t>
    </rPh>
    <phoneticPr fontId="2"/>
  </si>
  <si>
    <r>
      <t>扶　助　別　人　員　</t>
    </r>
    <r>
      <rPr>
        <sz val="8"/>
        <rFont val="ＭＳ ゴシック"/>
        <family val="3"/>
        <charset val="128"/>
      </rPr>
      <t>(人)</t>
    </r>
    <rPh sb="11" eb="12">
      <t>ニン</t>
    </rPh>
    <phoneticPr fontId="2"/>
  </si>
  <si>
    <t>保護率</t>
    <phoneticPr fontId="2"/>
  </si>
  <si>
    <t>被保護世帯数</t>
    <rPh sb="5" eb="6">
      <t>スウ</t>
    </rPh>
    <phoneticPr fontId="2"/>
  </si>
  <si>
    <t>(世帯)</t>
    <rPh sb="1" eb="3">
      <t>セタイ</t>
    </rPh>
    <phoneticPr fontId="2"/>
  </si>
  <si>
    <t>病　床　数</t>
    <phoneticPr fontId="2"/>
  </si>
  <si>
    <r>
      <t>第1号被保険者数</t>
    </r>
    <r>
      <rPr>
        <sz val="9"/>
        <rFont val="ＭＳ ゴシック"/>
        <family val="3"/>
        <charset val="128"/>
      </rPr>
      <t>(人)</t>
    </r>
    <rPh sb="9" eb="10">
      <t>ニン</t>
    </rPh>
    <phoneticPr fontId="2"/>
  </si>
  <si>
    <t>要介護(要支援)認定者数
(人)</t>
    <rPh sb="14" eb="15">
      <t>ニン</t>
    </rPh>
    <phoneticPr fontId="2"/>
  </si>
  <si>
    <r>
      <t>介護サービス受給者数</t>
    </r>
    <r>
      <rPr>
        <sz val="9"/>
        <rFont val="ＭＳ ゴシック"/>
        <family val="3"/>
        <charset val="128"/>
      </rPr>
      <t>(人)</t>
    </r>
    <rPh sb="11" eb="12">
      <t>ニン</t>
    </rPh>
    <phoneticPr fontId="2"/>
  </si>
  <si>
    <t>第１号被保険者のいる世帯数(世帯)</t>
    <rPh sb="10" eb="11">
      <t>セ</t>
    </rPh>
    <rPh sb="14" eb="16">
      <t>セタイ</t>
    </rPh>
    <phoneticPr fontId="2"/>
  </si>
  <si>
    <t>支援(介護予防)
ｻｰﾋﾞｽ等諸費</t>
    <rPh sb="3" eb="5">
      <t>カイゴ</t>
    </rPh>
    <rPh sb="5" eb="7">
      <t>ヨボウ</t>
    </rPh>
    <phoneticPr fontId="2"/>
  </si>
  <si>
    <t>歯　科
技工所</t>
    <phoneticPr fontId="2"/>
  </si>
  <si>
    <t>衛　生
検査所</t>
    <rPh sb="0" eb="1">
      <t>マモル</t>
    </rPh>
    <rPh sb="2" eb="3">
      <t>ナマ</t>
    </rPh>
    <rPh sb="4" eb="6">
      <t>ケンサ</t>
    </rPh>
    <rPh sb="6" eb="7">
      <t>ジョ</t>
    </rPh>
    <phoneticPr fontId="2"/>
  </si>
  <si>
    <t>全血献血者数</t>
    <rPh sb="0" eb="1">
      <t>ゼン</t>
    </rPh>
    <rPh sb="1" eb="2">
      <t>チ</t>
    </rPh>
    <rPh sb="2" eb="4">
      <t>ケンケツ</t>
    </rPh>
    <rPh sb="4" eb="5">
      <t>シャ</t>
    </rPh>
    <rPh sb="5" eb="6">
      <t>スウ</t>
    </rPh>
    <phoneticPr fontId="2"/>
  </si>
  <si>
    <t>献　量</t>
    <rPh sb="0" eb="1">
      <t>ケン</t>
    </rPh>
    <rPh sb="2" eb="3">
      <t>リョウ</t>
    </rPh>
    <phoneticPr fontId="2"/>
  </si>
  <si>
    <t>(㏄)</t>
    <phoneticPr fontId="2"/>
  </si>
  <si>
    <t>成分献血者数</t>
    <rPh sb="0" eb="2">
      <t>セイブン</t>
    </rPh>
    <rPh sb="2" eb="4">
      <t>ケンケツ</t>
    </rPh>
    <rPh sb="4" eb="5">
      <t>シャ</t>
    </rPh>
    <rPh sb="5" eb="6">
      <t>スウ</t>
    </rPh>
    <phoneticPr fontId="2"/>
  </si>
  <si>
    <t>保育園数</t>
    <phoneticPr fontId="2"/>
  </si>
  <si>
    <t>職員数</t>
    <phoneticPr fontId="2"/>
  </si>
  <si>
    <t>定員</t>
    <phoneticPr fontId="2"/>
  </si>
  <si>
    <t>(園)</t>
    <rPh sb="1" eb="2">
      <t>エン</t>
    </rPh>
    <phoneticPr fontId="2"/>
  </si>
  <si>
    <t>.</t>
    <phoneticPr fontId="2"/>
  </si>
  <si>
    <t>(‰)</t>
    <phoneticPr fontId="2"/>
  </si>
  <si>
    <t>【11】社会福祉・衛生</t>
    <rPh sb="4" eb="6">
      <t>シャカイ</t>
    </rPh>
    <rPh sb="6" eb="8">
      <t>フクシ</t>
    </rPh>
    <rPh sb="9" eb="11">
      <t>エイセイ</t>
    </rPh>
    <phoneticPr fontId="30"/>
  </si>
  <si>
    <t>番号</t>
    <rPh sb="0" eb="2">
      <t>バンゴウ</t>
    </rPh>
    <phoneticPr fontId="2"/>
  </si>
  <si>
    <t>統　　　計　　　表</t>
    <rPh sb="0" eb="1">
      <t>オサム</t>
    </rPh>
    <rPh sb="4" eb="5">
      <t>ケイ</t>
    </rPh>
    <rPh sb="8" eb="9">
      <t>ヒョウ</t>
    </rPh>
    <phoneticPr fontId="2"/>
  </si>
  <si>
    <t>１</t>
    <phoneticPr fontId="2"/>
  </si>
  <si>
    <t>生活保護の状況</t>
    <rPh sb="0" eb="2">
      <t>セイカツ</t>
    </rPh>
    <rPh sb="2" eb="4">
      <t>ホゴ</t>
    </rPh>
    <rPh sb="5" eb="7">
      <t>ジョウキョウ</t>
    </rPh>
    <phoneticPr fontId="2"/>
  </si>
  <si>
    <t>２</t>
  </si>
  <si>
    <t>身体障害者手帳所持の状況</t>
    <phoneticPr fontId="2"/>
  </si>
  <si>
    <t>３</t>
  </si>
  <si>
    <t>福祉施設の利用状況</t>
    <rPh sb="0" eb="2">
      <t>フクシ</t>
    </rPh>
    <rPh sb="2" eb="4">
      <t>シセツ</t>
    </rPh>
    <rPh sb="5" eb="7">
      <t>リヨウ</t>
    </rPh>
    <rPh sb="7" eb="9">
      <t>ジョウキョウ</t>
    </rPh>
    <phoneticPr fontId="2"/>
  </si>
  <si>
    <t>４</t>
  </si>
  <si>
    <t>拠出年金適用状況</t>
    <phoneticPr fontId="2"/>
  </si>
  <si>
    <t>５</t>
  </si>
  <si>
    <t>拠出年金給付状況</t>
    <phoneticPr fontId="2"/>
  </si>
  <si>
    <t>６</t>
  </si>
  <si>
    <t>福祉年金給付状況</t>
    <phoneticPr fontId="2"/>
  </si>
  <si>
    <t>７</t>
  </si>
  <si>
    <t>保育所の状況</t>
    <rPh sb="0" eb="2">
      <t>ホイク</t>
    </rPh>
    <rPh sb="2" eb="3">
      <t>ジョ</t>
    </rPh>
    <rPh sb="4" eb="6">
      <t>ジョウキョウ</t>
    </rPh>
    <phoneticPr fontId="2"/>
  </si>
  <si>
    <t>８</t>
  </si>
  <si>
    <t>献血の状況</t>
    <phoneticPr fontId="2"/>
  </si>
  <si>
    <t>９</t>
  </si>
  <si>
    <t>心配ごと相談の状況</t>
    <phoneticPr fontId="2"/>
  </si>
  <si>
    <t>１０</t>
  </si>
  <si>
    <t>募金の状況</t>
    <phoneticPr fontId="2"/>
  </si>
  <si>
    <t>１１</t>
  </si>
  <si>
    <t>ごみ収集・資源物回収の状況</t>
    <rPh sb="2" eb="4">
      <t>シュウシュウ</t>
    </rPh>
    <rPh sb="5" eb="7">
      <t>シゲン</t>
    </rPh>
    <rPh sb="7" eb="8">
      <t>ブツ</t>
    </rPh>
    <rPh sb="8" eb="10">
      <t>カイシュウ</t>
    </rPh>
    <rPh sb="11" eb="13">
      <t>ジョウキョウ</t>
    </rPh>
    <phoneticPr fontId="2"/>
  </si>
  <si>
    <t>１２</t>
  </si>
  <si>
    <t>し尿等の処理状況</t>
    <phoneticPr fontId="2"/>
  </si>
  <si>
    <t>１３</t>
  </si>
  <si>
    <t>公害苦情受付件数</t>
    <phoneticPr fontId="2"/>
  </si>
  <si>
    <t>１４</t>
  </si>
  <si>
    <t>犬の登録状況</t>
    <phoneticPr fontId="2"/>
  </si>
  <si>
    <t>１５</t>
    <phoneticPr fontId="2"/>
  </si>
  <si>
    <t>医療施設</t>
    <rPh sb="0" eb="2">
      <t>イリョウ</t>
    </rPh>
    <rPh sb="2" eb="4">
      <t>シセツ</t>
    </rPh>
    <phoneticPr fontId="2"/>
  </si>
  <si>
    <t>１６</t>
  </si>
  <si>
    <t>医療従事者数</t>
    <phoneticPr fontId="2"/>
  </si>
  <si>
    <t>１７</t>
  </si>
  <si>
    <t>原因別死亡者数</t>
    <phoneticPr fontId="2"/>
  </si>
  <si>
    <t>１８</t>
  </si>
  <si>
    <t>後期高齢者医療の概況</t>
    <phoneticPr fontId="2"/>
  </si>
  <si>
    <t>１９</t>
  </si>
  <si>
    <t>介護保険の概況</t>
    <phoneticPr fontId="2"/>
  </si>
  <si>
    <t>２０</t>
  </si>
  <si>
    <t>介護保険給付費の支出状況</t>
    <phoneticPr fontId="2"/>
  </si>
  <si>
    <t>２１</t>
    <phoneticPr fontId="2"/>
  </si>
  <si>
    <t>介護保険料の賦課等の状況</t>
    <phoneticPr fontId="2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</si>
  <si>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2"/>
  </si>
  <si>
    <t>（資料）医療保険課</t>
    <rPh sb="1" eb="3">
      <t>シリョウ</t>
    </rPh>
    <rPh sb="4" eb="8">
      <t>イリョウホケン</t>
    </rPh>
    <phoneticPr fontId="2"/>
  </si>
  <si>
    <t>（資料）医療保険課</t>
    <rPh sb="1" eb="3">
      <t>シリョウ</t>
    </rPh>
    <phoneticPr fontId="2"/>
  </si>
  <si>
    <t>-</t>
    <phoneticPr fontId="2"/>
  </si>
  <si>
    <t>令和２年</t>
    <rPh sb="0" eb="2">
      <t>レイワ</t>
    </rPh>
    <rPh sb="3" eb="4">
      <t>ネン</t>
    </rPh>
    <phoneticPr fontId="2"/>
  </si>
  <si>
    <t>須坂市の統計　2024年版(令和６年版)</t>
  </si>
  <si>
    <t>須坂市の統計　2024年版(令和６年版)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</si>
</sst>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 "/>
    <numFmt numFmtId="177" formatCode="0.0_);[Red]\(0.0\)"/>
    <numFmt numFmtId="178" formatCode="0.00_);[Red]\(0.00\)"/>
    <numFmt numFmtId="179" formatCode="#,##0.0;[Red]\-#,##0.0"/>
    <numFmt numFmtId="180" formatCode="&quot;平成&quot;##&quot;年&quot;"/>
    <numFmt numFmtId="181" formatCode="0.0"/>
    <numFmt numFmtId="182" formatCode="#,###,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theme="1"/>
      <name val="ＭＳ 明朝"/>
      <family val="1"/>
      <charset val="128"/>
    </font>
    <font>
      <strike/>
      <sz val="8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7.5"/>
      <name val="ＭＳ ゴシック"/>
      <family val="3"/>
      <charset val="128"/>
    </font>
    <font>
      <sz val="8.5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9" tint="-0.249977111117893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4"/>
      <color theme="1"/>
      <name val="HGPｺﾞｼｯｸE"/>
      <family val="3"/>
      <charset val="128"/>
    </font>
    <font>
      <sz val="16"/>
      <color theme="1"/>
      <name val="HGｺﾞｼｯｸE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6">
    <xf numFmtId="0" fontId="0" fillId="0" borderId="0" xfId="0">
      <alignment vertical="center"/>
    </xf>
    <xf numFmtId="0" fontId="3" fillId="0" borderId="0" xfId="0" applyFont="1">
      <alignment vertical="center"/>
    </xf>
    <xf numFmtId="38" fontId="1" fillId="0" borderId="0" xfId="2">
      <alignment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38" fontId="4" fillId="0" borderId="0" xfId="2" applyFont="1">
      <alignment vertical="center"/>
    </xf>
    <xf numFmtId="38" fontId="4" fillId="0" borderId="0" xfId="2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178" fontId="4" fillId="0" borderId="0" xfId="0" applyNumberFormat="1" applyFont="1">
      <alignment vertical="center"/>
    </xf>
    <xf numFmtId="38" fontId="4" fillId="0" borderId="0" xfId="2" applyFont="1" applyFill="1">
      <alignment vertical="center"/>
    </xf>
    <xf numFmtId="0" fontId="4" fillId="0" borderId="0" xfId="0" applyFont="1" applyFill="1">
      <alignment vertical="center"/>
    </xf>
    <xf numFmtId="178" fontId="4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38" fontId="1" fillId="0" borderId="0" xfId="2" applyFill="1">
      <alignment vertical="center"/>
    </xf>
    <xf numFmtId="0" fontId="4" fillId="0" borderId="0" xfId="0" applyFont="1" applyFill="1" applyBorder="1">
      <alignment vertical="center"/>
    </xf>
    <xf numFmtId="3" fontId="4" fillId="0" borderId="0" xfId="0" applyNumberFormat="1" applyFont="1" applyFill="1">
      <alignment vertical="center"/>
    </xf>
    <xf numFmtId="0" fontId="0" fillId="0" borderId="0" xfId="0" applyBorder="1">
      <alignment vertical="center"/>
    </xf>
    <xf numFmtId="0" fontId="4" fillId="0" borderId="0" xfId="0" applyFont="1" applyFill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181" fontId="7" fillId="0" borderId="5" xfId="0" applyNumberFormat="1" applyFont="1" applyFill="1" applyBorder="1" applyAlignment="1">
      <alignment horizontal="right" vertical="center"/>
    </xf>
    <xf numFmtId="181" fontId="7" fillId="0" borderId="8" xfId="0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 applyProtection="1">
      <alignment horizontal="right" vertical="center"/>
      <protection locked="0"/>
    </xf>
    <xf numFmtId="0" fontId="6" fillId="0" borderId="11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right" vertical="center"/>
    </xf>
    <xf numFmtId="3" fontId="7" fillId="0" borderId="7" xfId="0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right" vertical="center"/>
    </xf>
    <xf numFmtId="3" fontId="10" fillId="0" borderId="9" xfId="0" applyNumberFormat="1" applyFont="1" applyFill="1" applyBorder="1" applyAlignment="1">
      <alignment horizontal="right" vertical="center"/>
    </xf>
    <xf numFmtId="38" fontId="7" fillId="0" borderId="4" xfId="2" applyFont="1" applyFill="1" applyBorder="1">
      <alignment vertical="center"/>
    </xf>
    <xf numFmtId="38" fontId="7" fillId="0" borderId="5" xfId="2" applyFont="1" applyFill="1" applyBorder="1">
      <alignment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7" xfId="2" applyFont="1" applyFill="1" applyBorder="1">
      <alignment vertical="center"/>
    </xf>
    <xf numFmtId="38" fontId="7" fillId="0" borderId="8" xfId="2" applyFont="1" applyFill="1" applyBorder="1">
      <alignment vertical="center"/>
    </xf>
    <xf numFmtId="38" fontId="7" fillId="0" borderId="9" xfId="2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right" vertical="center"/>
    </xf>
    <xf numFmtId="38" fontId="7" fillId="0" borderId="5" xfId="2" applyFont="1" applyFill="1" applyBorder="1" applyAlignment="1">
      <alignment horizontal="right" vertical="center"/>
    </xf>
    <xf numFmtId="38" fontId="7" fillId="0" borderId="7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38" fontId="7" fillId="0" borderId="8" xfId="2" applyFont="1" applyFill="1" applyBorder="1" applyAlignment="1" applyProtection="1">
      <alignment horizontal="right" vertical="center"/>
      <protection locked="0"/>
    </xf>
    <xf numFmtId="38" fontId="7" fillId="0" borderId="4" xfId="2" applyFont="1" applyFill="1" applyBorder="1" applyAlignment="1">
      <alignment vertical="center"/>
    </xf>
    <xf numFmtId="38" fontId="7" fillId="0" borderId="5" xfId="2" applyFont="1" applyFill="1" applyBorder="1" applyAlignment="1">
      <alignment vertical="center"/>
    </xf>
    <xf numFmtId="38" fontId="7" fillId="0" borderId="7" xfId="2" applyFont="1" applyFill="1" applyBorder="1" applyAlignment="1">
      <alignment vertical="center"/>
    </xf>
    <xf numFmtId="38" fontId="7" fillId="0" borderId="8" xfId="2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181" fontId="7" fillId="0" borderId="6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38" fontId="4" fillId="0" borderId="0" xfId="2" applyFont="1" applyAlignment="1">
      <alignment vertical="center"/>
    </xf>
    <xf numFmtId="38" fontId="4" fillId="0" borderId="0" xfId="2" applyFont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6" fillId="0" borderId="12" xfId="2" applyFont="1" applyFill="1" applyBorder="1" applyAlignment="1">
      <alignment horizontal="center" vertical="center"/>
    </xf>
    <xf numFmtId="38" fontId="6" fillId="0" borderId="13" xfId="2" applyFont="1" applyFill="1" applyBorder="1" applyAlignment="1">
      <alignment horizontal="center" vertical="center"/>
    </xf>
    <xf numFmtId="38" fontId="6" fillId="0" borderId="14" xfId="2" applyFont="1" applyFill="1" applyBorder="1" applyAlignment="1">
      <alignment horizontal="center" vertical="center"/>
    </xf>
    <xf numFmtId="38" fontId="7" fillId="0" borderId="16" xfId="2" applyFont="1" applyFill="1" applyBorder="1" applyAlignment="1">
      <alignment horizontal="right" vertical="center"/>
    </xf>
    <xf numFmtId="38" fontId="7" fillId="0" borderId="17" xfId="2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vertical="center" shrinkToFit="1"/>
    </xf>
    <xf numFmtId="0" fontId="7" fillId="0" borderId="7" xfId="0" applyFont="1" applyFill="1" applyBorder="1" applyAlignment="1" applyProtection="1">
      <alignment horizontal="right" vertical="center"/>
      <protection locked="0"/>
    </xf>
    <xf numFmtId="0" fontId="7" fillId="0" borderId="9" xfId="0" applyFont="1" applyFill="1" applyBorder="1" applyAlignment="1" applyProtection="1">
      <alignment horizontal="right" vertical="center"/>
      <protection locked="0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179" fontId="7" fillId="0" borderId="6" xfId="2" applyNumberFormat="1" applyFont="1" applyFill="1" applyBorder="1" applyAlignment="1">
      <alignment horizontal="right" vertical="center"/>
    </xf>
    <xf numFmtId="179" fontId="7" fillId="0" borderId="9" xfId="2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12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30" xfId="0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Fill="1">
      <alignment vertical="center"/>
    </xf>
    <xf numFmtId="38" fontId="17" fillId="0" borderId="0" xfId="2" applyFont="1">
      <alignment vertical="center"/>
    </xf>
    <xf numFmtId="0" fontId="15" fillId="0" borderId="0" xfId="1">
      <alignment vertical="center"/>
    </xf>
    <xf numFmtId="0" fontId="0" fillId="0" borderId="0" xfId="1" applyFo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 applyFill="1">
      <alignment vertical="center"/>
    </xf>
    <xf numFmtId="0" fontId="5" fillId="0" borderId="0" xfId="0" applyFont="1" applyFill="1" applyAlignment="1"/>
    <xf numFmtId="0" fontId="0" fillId="0" borderId="0" xfId="0" applyFill="1" applyAlignment="1"/>
    <xf numFmtId="0" fontId="0" fillId="0" borderId="0" xfId="0" applyAlignment="1"/>
    <xf numFmtId="0" fontId="1" fillId="0" borderId="0" xfId="0" applyFont="1" applyFill="1" applyAlignment="1"/>
    <xf numFmtId="0" fontId="1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38" fontId="5" fillId="0" borderId="0" xfId="2" applyFont="1" applyFill="1" applyAlignment="1"/>
    <xf numFmtId="38" fontId="5" fillId="0" borderId="0" xfId="2" applyFont="1" applyAlignment="1"/>
    <xf numFmtId="0" fontId="8" fillId="0" borderId="0" xfId="0" applyFont="1" applyFill="1" applyAlignment="1"/>
    <xf numFmtId="0" fontId="8" fillId="0" borderId="0" xfId="0" applyFont="1" applyAlignment="1"/>
    <xf numFmtId="0" fontId="5" fillId="0" borderId="0" xfId="0" applyFont="1" applyFill="1" applyAlignment="1">
      <alignment wrapText="1"/>
    </xf>
    <xf numFmtId="38" fontId="1" fillId="0" borderId="0" xfId="2" applyFill="1" applyAlignment="1"/>
    <xf numFmtId="38" fontId="1" fillId="0" borderId="0" xfId="2" applyAlignment="1">
      <alignment wrapText="1"/>
    </xf>
    <xf numFmtId="38" fontId="1" fillId="0" borderId="0" xfId="2" applyAlignment="1"/>
    <xf numFmtId="0" fontId="3" fillId="0" borderId="0" xfId="0" applyFont="1" applyAlignment="1"/>
    <xf numFmtId="180" fontId="0" fillId="0" borderId="0" xfId="0" applyNumberFormat="1" applyAlignment="1">
      <alignment vertical="center" shrinkToFit="1"/>
    </xf>
    <xf numFmtId="0" fontId="4" fillId="0" borderId="30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9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9" fontId="19" fillId="0" borderId="1" xfId="0" applyNumberFormat="1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6" fillId="0" borderId="14" xfId="0" applyFont="1" applyFill="1" applyBorder="1" applyAlignment="1">
      <alignment horizontal="center" vertical="top" textRotation="255"/>
    </xf>
    <xf numFmtId="0" fontId="6" fillId="0" borderId="12" xfId="0" applyFont="1" applyFill="1" applyBorder="1" applyAlignment="1">
      <alignment horizontal="center" vertical="top" textRotation="255"/>
    </xf>
    <xf numFmtId="0" fontId="6" fillId="0" borderId="13" xfId="0" applyFont="1" applyFill="1" applyBorder="1" applyAlignment="1">
      <alignment horizontal="center" vertical="top" textRotation="255"/>
    </xf>
    <xf numFmtId="3" fontId="20" fillId="0" borderId="7" xfId="0" applyNumberFormat="1" applyFont="1" applyFill="1" applyBorder="1" applyAlignment="1">
      <alignment horizontal="right" vertical="center"/>
    </xf>
    <xf numFmtId="38" fontId="0" fillId="0" borderId="0" xfId="2" applyFont="1" applyBorder="1">
      <alignment vertical="center"/>
    </xf>
    <xf numFmtId="0" fontId="21" fillId="0" borderId="0" xfId="0" applyFont="1" applyFill="1" applyAlignment="1">
      <alignment vertical="top"/>
    </xf>
    <xf numFmtId="0" fontId="21" fillId="0" borderId="0" xfId="0" applyFont="1" applyAlignment="1">
      <alignment vertical="top"/>
    </xf>
    <xf numFmtId="0" fontId="22" fillId="0" borderId="0" xfId="0" applyFont="1" applyFill="1">
      <alignment vertical="center"/>
    </xf>
    <xf numFmtId="0" fontId="7" fillId="0" borderId="10" xfId="0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right" vertical="center"/>
      <protection locked="0"/>
    </xf>
    <xf numFmtId="3" fontId="7" fillId="0" borderId="10" xfId="0" applyNumberFormat="1" applyFont="1" applyFill="1" applyBorder="1" applyAlignment="1" applyProtection="1">
      <alignment horizontal="right" vertical="center"/>
      <protection locked="0"/>
    </xf>
    <xf numFmtId="38" fontId="7" fillId="0" borderId="10" xfId="2" applyFont="1" applyFill="1" applyBorder="1" applyAlignment="1" applyProtection="1">
      <alignment horizontal="right" vertical="center"/>
      <protection locked="0"/>
    </xf>
    <xf numFmtId="38" fontId="7" fillId="0" borderId="2" xfId="2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right" vertical="center" shrinkToFit="1"/>
    </xf>
    <xf numFmtId="0" fontId="7" fillId="0" borderId="5" xfId="0" applyFont="1" applyFill="1" applyBorder="1" applyAlignment="1">
      <alignment horizontal="right" vertical="center" shrinkToFit="1"/>
    </xf>
    <xf numFmtId="181" fontId="7" fillId="0" borderId="5" xfId="0" applyNumberFormat="1" applyFont="1" applyFill="1" applyBorder="1" applyAlignment="1">
      <alignment horizontal="right" vertical="center" shrinkToFit="1"/>
    </xf>
    <xf numFmtId="0" fontId="7" fillId="0" borderId="6" xfId="0" applyFont="1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horizontal="right" vertical="center" shrinkToFit="1"/>
    </xf>
    <xf numFmtId="0" fontId="7" fillId="0" borderId="8" xfId="0" applyFont="1" applyFill="1" applyBorder="1" applyAlignment="1">
      <alignment horizontal="right" vertical="center" shrinkToFit="1"/>
    </xf>
    <xf numFmtId="181" fontId="7" fillId="0" borderId="8" xfId="0" applyNumberFormat="1" applyFont="1" applyFill="1" applyBorder="1" applyAlignment="1">
      <alignment horizontal="right" vertical="center" shrinkToFit="1"/>
    </xf>
    <xf numFmtId="0" fontId="7" fillId="0" borderId="9" xfId="0" applyFont="1" applyFill="1" applyBorder="1" applyAlignment="1">
      <alignment horizontal="right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6" fillId="0" borderId="44" xfId="0" applyNumberFormat="1" applyFont="1" applyFill="1" applyBorder="1" applyAlignment="1">
      <alignment horizontal="center" vertical="center" shrinkToFit="1"/>
    </xf>
    <xf numFmtId="180" fontId="6" fillId="0" borderId="32" xfId="0" applyNumberFormat="1" applyFont="1" applyFill="1" applyBorder="1" applyAlignment="1">
      <alignment horizontal="center" vertical="center" shrinkToFit="1"/>
    </xf>
    <xf numFmtId="0" fontId="6" fillId="0" borderId="29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3" fontId="7" fillId="0" borderId="4" xfId="0" applyNumberFormat="1" applyFont="1" applyFill="1" applyBorder="1" applyAlignment="1">
      <alignment horizontal="right" vertical="center" shrinkToFit="1"/>
    </xf>
    <xf numFmtId="3" fontId="7" fillId="0" borderId="5" xfId="0" applyNumberFormat="1" applyFont="1" applyFill="1" applyBorder="1" applyAlignment="1">
      <alignment horizontal="right" vertical="center" shrinkToFit="1"/>
    </xf>
    <xf numFmtId="3" fontId="7" fillId="0" borderId="6" xfId="0" applyNumberFormat="1" applyFont="1" applyFill="1" applyBorder="1" applyAlignment="1">
      <alignment horizontal="right" vertical="center" shrinkToFit="1"/>
    </xf>
    <xf numFmtId="3" fontId="7" fillId="0" borderId="7" xfId="0" applyNumberFormat="1" applyFont="1" applyFill="1" applyBorder="1" applyAlignment="1">
      <alignment horizontal="right" vertical="center" shrinkToFit="1"/>
    </xf>
    <xf numFmtId="3" fontId="7" fillId="0" borderId="8" xfId="0" applyNumberFormat="1" applyFont="1" applyFill="1" applyBorder="1" applyAlignment="1">
      <alignment horizontal="right" vertical="center" shrinkToFit="1"/>
    </xf>
    <xf numFmtId="3" fontId="7" fillId="0" borderId="9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/>
    <xf numFmtId="0" fontId="4" fillId="0" borderId="30" xfId="0" applyFont="1" applyFill="1" applyBorder="1" applyAlignment="1"/>
    <xf numFmtId="0" fontId="9" fillId="0" borderId="43" xfId="0" applyFont="1" applyFill="1" applyBorder="1" applyAlignment="1">
      <alignment horizontal="right" vertical="top" shrinkToFit="1"/>
    </xf>
    <xf numFmtId="0" fontId="9" fillId="0" borderId="22" xfId="0" applyFont="1" applyFill="1" applyBorder="1" applyAlignment="1">
      <alignment horizontal="right" vertical="top" shrinkToFit="1"/>
    </xf>
    <xf numFmtId="0" fontId="9" fillId="0" borderId="23" xfId="0" applyFont="1" applyFill="1" applyBorder="1" applyAlignment="1">
      <alignment horizontal="right" vertical="top" shrinkToFit="1"/>
    </xf>
    <xf numFmtId="0" fontId="9" fillId="0" borderId="24" xfId="0" applyFont="1" applyFill="1" applyBorder="1" applyAlignment="1">
      <alignment horizontal="right" vertical="top" shrinkToFit="1"/>
    </xf>
    <xf numFmtId="0" fontId="6" fillId="0" borderId="41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28" xfId="0" applyNumberFormat="1" applyFont="1" applyFill="1" applyBorder="1" applyAlignment="1">
      <alignment horizontal="center" vertical="center"/>
    </xf>
    <xf numFmtId="0" fontId="6" fillId="0" borderId="44" xfId="0" applyNumberFormat="1" applyFont="1" applyFill="1" applyBorder="1" applyAlignment="1">
      <alignment horizontal="center" vertical="center"/>
    </xf>
    <xf numFmtId="180" fontId="6" fillId="0" borderId="32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6" fillId="0" borderId="11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182" fontId="7" fillId="0" borderId="5" xfId="0" applyNumberFormat="1" applyFont="1" applyFill="1" applyBorder="1" applyAlignment="1">
      <alignment horizontal="right" vertical="center"/>
    </xf>
    <xf numFmtId="182" fontId="7" fillId="0" borderId="6" xfId="0" applyNumberFormat="1" applyFont="1" applyFill="1" applyBorder="1" applyAlignment="1">
      <alignment horizontal="right" vertical="center"/>
    </xf>
    <xf numFmtId="182" fontId="7" fillId="0" borderId="8" xfId="0" applyNumberFormat="1" applyFont="1" applyFill="1" applyBorder="1" applyAlignment="1">
      <alignment horizontal="right" vertical="center"/>
    </xf>
    <xf numFmtId="182" fontId="7" fillId="0" borderId="9" xfId="0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center" vertical="center"/>
    </xf>
    <xf numFmtId="182" fontId="7" fillId="0" borderId="4" xfId="0" applyNumberFormat="1" applyFont="1" applyFill="1" applyBorder="1" applyAlignment="1">
      <alignment horizontal="right" vertical="center"/>
    </xf>
    <xf numFmtId="182" fontId="7" fillId="0" borderId="7" xfId="0" applyNumberFormat="1" applyFont="1" applyFill="1" applyBorder="1" applyAlignment="1">
      <alignment horizontal="right" vertical="center"/>
    </xf>
    <xf numFmtId="182" fontId="7" fillId="0" borderId="3" xfId="0" applyNumberFormat="1" applyFont="1" applyFill="1" applyBorder="1" applyAlignment="1" applyProtection="1">
      <alignment horizontal="right" vertical="center"/>
      <protection locked="0"/>
    </xf>
    <xf numFmtId="2" fontId="7" fillId="0" borderId="19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2" fontId="7" fillId="0" borderId="6" xfId="0" applyNumberFormat="1" applyFont="1" applyFill="1" applyBorder="1" applyAlignment="1">
      <alignment horizontal="right" vertical="center"/>
    </xf>
    <xf numFmtId="0" fontId="9" fillId="0" borderId="43" xfId="0" applyFont="1" applyFill="1" applyBorder="1" applyAlignment="1">
      <alignment horizontal="right" vertical="top"/>
    </xf>
    <xf numFmtId="0" fontId="9" fillId="0" borderId="23" xfId="0" applyFont="1" applyFill="1" applyBorder="1" applyAlignment="1">
      <alignment horizontal="right" vertical="top"/>
    </xf>
    <xf numFmtId="178" fontId="9" fillId="0" borderId="45" xfId="0" applyNumberFormat="1" applyFont="1" applyFill="1" applyBorder="1" applyAlignment="1">
      <alignment horizontal="right" vertical="top"/>
    </xf>
    <xf numFmtId="0" fontId="9" fillId="0" borderId="24" xfId="0" applyFont="1" applyFill="1" applyBorder="1" applyAlignment="1">
      <alignment horizontal="right" vertical="top"/>
    </xf>
    <xf numFmtId="178" fontId="9" fillId="0" borderId="24" xfId="0" applyNumberFormat="1" applyFont="1" applyFill="1" applyBorder="1" applyAlignment="1">
      <alignment horizontal="right" vertical="top"/>
    </xf>
    <xf numFmtId="0" fontId="6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right"/>
    </xf>
    <xf numFmtId="0" fontId="9" fillId="0" borderId="23" xfId="0" applyFont="1" applyFill="1" applyBorder="1" applyAlignment="1">
      <alignment horizontal="right"/>
    </xf>
    <xf numFmtId="0" fontId="9" fillId="0" borderId="24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right" vertical="top" wrapText="1" shrinkToFit="1"/>
    </xf>
    <xf numFmtId="0" fontId="11" fillId="0" borderId="23" xfId="0" applyFont="1" applyFill="1" applyBorder="1" applyAlignment="1">
      <alignment horizontal="right" vertical="top" wrapText="1" shrinkToFit="1"/>
    </xf>
    <xf numFmtId="0" fontId="9" fillId="0" borderId="41" xfId="0" applyFont="1" applyFill="1" applyBorder="1" applyAlignment="1">
      <alignment horizontal="center" vertical="center" shrinkToFit="1"/>
    </xf>
    <xf numFmtId="0" fontId="9" fillId="0" borderId="37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182" fontId="7" fillId="0" borderId="8" xfId="0" applyNumberFormat="1" applyFont="1" applyFill="1" applyBorder="1" applyAlignment="1">
      <alignment horizontal="right" vertical="center" shrinkToFit="1"/>
    </xf>
    <xf numFmtId="2" fontId="7" fillId="0" borderId="20" xfId="0" applyNumberFormat="1" applyFont="1" applyFill="1" applyBorder="1" applyAlignment="1">
      <alignment horizontal="right" vertical="center" shrinkToFit="1"/>
    </xf>
    <xf numFmtId="3" fontId="7" fillId="0" borderId="29" xfId="0" applyNumberFormat="1" applyFont="1" applyFill="1" applyBorder="1" applyAlignment="1">
      <alignment horizontal="right" vertical="center" shrinkToFit="1"/>
    </xf>
    <xf numFmtId="2" fontId="7" fillId="0" borderId="9" xfId="0" applyNumberFormat="1" applyFont="1" applyFill="1" applyBorder="1" applyAlignment="1">
      <alignment horizontal="right" vertical="center" shrinkToFit="1"/>
    </xf>
    <xf numFmtId="3" fontId="10" fillId="0" borderId="7" xfId="0" applyNumberFormat="1" applyFont="1" applyFill="1" applyBorder="1" applyAlignment="1">
      <alignment horizontal="right" vertical="center" shrinkToFit="1"/>
    </xf>
    <xf numFmtId="182" fontId="10" fillId="0" borderId="8" xfId="0" applyNumberFormat="1" applyFont="1" applyFill="1" applyBorder="1" applyAlignment="1">
      <alignment horizontal="right" vertical="center" shrinkToFit="1"/>
    </xf>
    <xf numFmtId="3" fontId="10" fillId="0" borderId="8" xfId="0" applyNumberFormat="1" applyFont="1" applyFill="1" applyBorder="1" applyAlignment="1">
      <alignment horizontal="right" vertical="center" shrinkToFit="1"/>
    </xf>
    <xf numFmtId="2" fontId="10" fillId="0" borderId="20" xfId="0" applyNumberFormat="1" applyFont="1" applyFill="1" applyBorder="1" applyAlignment="1">
      <alignment horizontal="right" vertical="center" shrinkToFit="1"/>
    </xf>
    <xf numFmtId="3" fontId="10" fillId="0" borderId="29" xfId="0" applyNumberFormat="1" applyFont="1" applyFill="1" applyBorder="1" applyAlignment="1">
      <alignment horizontal="right" vertical="center" shrinkToFit="1"/>
    </xf>
    <xf numFmtId="2" fontId="10" fillId="0" borderId="9" xfId="0" applyNumberFormat="1" applyFont="1" applyFill="1" applyBorder="1" applyAlignment="1">
      <alignment horizontal="right" vertical="center" shrinkToFit="1"/>
    </xf>
    <xf numFmtId="182" fontId="7" fillId="0" borderId="5" xfId="0" applyNumberFormat="1" applyFont="1" applyFill="1" applyBorder="1" applyAlignment="1">
      <alignment horizontal="right" vertical="center" shrinkToFit="1"/>
    </xf>
    <xf numFmtId="2" fontId="7" fillId="0" borderId="6" xfId="0" applyNumberFormat="1" applyFont="1" applyFill="1" applyBorder="1" applyAlignment="1">
      <alignment horizontal="right" vertical="center" shrinkToFit="1"/>
    </xf>
    <xf numFmtId="0" fontId="11" fillId="0" borderId="1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38" fontId="9" fillId="0" borderId="2" xfId="2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wrapText="1"/>
    </xf>
    <xf numFmtId="0" fontId="6" fillId="0" borderId="37" xfId="0" applyFont="1" applyFill="1" applyBorder="1" applyAlignment="1">
      <alignment horizontal="center" wrapText="1"/>
    </xf>
    <xf numFmtId="0" fontId="6" fillId="0" borderId="39" xfId="0" applyFont="1" applyFill="1" applyBorder="1" applyAlignment="1">
      <alignment horizontal="center" wrapText="1"/>
    </xf>
    <xf numFmtId="0" fontId="9" fillId="0" borderId="43" xfId="0" applyFont="1" applyFill="1" applyBorder="1" applyAlignment="1">
      <alignment horizontal="right" vertical="top" wrapText="1"/>
    </xf>
    <xf numFmtId="0" fontId="9" fillId="0" borderId="23" xfId="0" applyFont="1" applyFill="1" applyBorder="1" applyAlignment="1">
      <alignment horizontal="right" vertical="top" wrapText="1"/>
    </xf>
    <xf numFmtId="0" fontId="9" fillId="0" borderId="24" xfId="0" applyFont="1" applyFill="1" applyBorder="1" applyAlignment="1">
      <alignment horizontal="right" vertical="top" wrapText="1"/>
    </xf>
    <xf numFmtId="177" fontId="6" fillId="0" borderId="27" xfId="0" applyNumberFormat="1" applyFont="1" applyFill="1" applyBorder="1" applyAlignment="1">
      <alignment horizontal="center" wrapText="1"/>
    </xf>
    <xf numFmtId="0" fontId="9" fillId="0" borderId="22" xfId="0" applyFont="1" applyFill="1" applyBorder="1" applyAlignment="1">
      <alignment horizontal="right" vertical="top"/>
    </xf>
    <xf numFmtId="0" fontId="6" fillId="0" borderId="41" xfId="0" applyFont="1" applyFill="1" applyBorder="1" applyAlignment="1">
      <alignment horizontal="distributed" wrapText="1"/>
    </xf>
    <xf numFmtId="0" fontId="6" fillId="0" borderId="37" xfId="0" applyFont="1" applyFill="1" applyBorder="1" applyAlignment="1">
      <alignment horizontal="distributed" wrapText="1"/>
    </xf>
    <xf numFmtId="0" fontId="6" fillId="0" borderId="37" xfId="0" applyFont="1" applyFill="1" applyBorder="1" applyAlignment="1">
      <alignment horizontal="distributed" wrapText="1" indent="1"/>
    </xf>
    <xf numFmtId="0" fontId="22" fillId="0" borderId="0" xfId="0" applyFont="1">
      <alignment vertical="center"/>
    </xf>
    <xf numFmtId="0" fontId="27" fillId="0" borderId="0" xfId="0" applyFont="1" applyFill="1">
      <alignment vertical="center"/>
    </xf>
    <xf numFmtId="180" fontId="6" fillId="0" borderId="6" xfId="0" applyNumberFormat="1" applyFont="1" applyFill="1" applyBorder="1" applyAlignment="1">
      <alignment horizontal="center" vertical="center" shrinkToFit="1"/>
    </xf>
    <xf numFmtId="0" fontId="29" fillId="0" borderId="0" xfId="0" applyFont="1" applyFill="1">
      <alignment vertical="center"/>
    </xf>
    <xf numFmtId="0" fontId="7" fillId="0" borderId="10" xfId="0" applyFont="1" applyFill="1" applyBorder="1" applyAlignment="1" applyProtection="1">
      <alignment horizontal="right" vertical="center" shrinkToFit="1"/>
      <protection locked="0"/>
    </xf>
    <xf numFmtId="0" fontId="7" fillId="0" borderId="2" xfId="0" applyFont="1" applyFill="1" applyBorder="1" applyAlignment="1" applyProtection="1">
      <alignment horizontal="right" vertical="center" shrinkToFit="1"/>
      <protection locked="0"/>
    </xf>
    <xf numFmtId="181" fontId="7" fillId="0" borderId="2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3" xfId="0" applyFont="1" applyFill="1" applyBorder="1" applyAlignment="1" applyProtection="1">
      <alignment horizontal="right" vertical="center" shrinkToFit="1"/>
      <protection locked="0"/>
    </xf>
    <xf numFmtId="3" fontId="7" fillId="0" borderId="3" xfId="0" applyNumberFormat="1" applyFont="1" applyFill="1" applyBorder="1" applyAlignment="1" applyProtection="1">
      <alignment horizontal="right" vertical="center"/>
      <protection locked="0"/>
    </xf>
    <xf numFmtId="3" fontId="7" fillId="0" borderId="2" xfId="0" applyNumberFormat="1" applyFont="1" applyFill="1" applyBorder="1" applyAlignment="1" applyProtection="1">
      <alignment horizontal="right" vertical="center"/>
      <protection locked="0"/>
    </xf>
    <xf numFmtId="38" fontId="7" fillId="0" borderId="10" xfId="2" applyFont="1" applyFill="1" applyBorder="1" applyProtection="1">
      <alignment vertical="center"/>
      <protection locked="0"/>
    </xf>
    <xf numFmtId="38" fontId="7" fillId="0" borderId="2" xfId="2" applyFont="1" applyFill="1" applyBorder="1" applyProtection="1">
      <alignment vertical="center"/>
      <protection locked="0"/>
    </xf>
    <xf numFmtId="38" fontId="7" fillId="0" borderId="3" xfId="2" applyFont="1" applyFill="1" applyBorder="1" applyAlignment="1" applyProtection="1">
      <alignment horizontal="right" vertical="center"/>
      <protection locked="0"/>
    </xf>
    <xf numFmtId="38" fontId="4" fillId="0" borderId="0" xfId="2" applyFont="1" applyFill="1" applyAlignment="1" applyProtection="1">
      <alignment horizontal="right" vertical="center"/>
      <protection locked="0"/>
    </xf>
    <xf numFmtId="3" fontId="7" fillId="0" borderId="2" xfId="0" applyNumberFormat="1" applyFont="1" applyFill="1" applyBorder="1" applyAlignment="1" applyProtection="1">
      <alignment horizontal="right" vertical="center" shrinkToFit="1"/>
      <protection locked="0"/>
    </xf>
    <xf numFmtId="3" fontId="7" fillId="0" borderId="3" xfId="0" applyNumberFormat="1" applyFont="1" applyFill="1" applyBorder="1" applyAlignment="1" applyProtection="1">
      <alignment horizontal="right" vertical="center" shrinkToFit="1"/>
      <protection locked="0"/>
    </xf>
    <xf numFmtId="38" fontId="7" fillId="0" borderId="10" xfId="2" applyFont="1" applyFill="1" applyBorder="1" applyAlignment="1" applyProtection="1">
      <alignment vertical="center"/>
      <protection locked="0"/>
    </xf>
    <xf numFmtId="38" fontId="7" fillId="0" borderId="2" xfId="2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horizontal="right" vertical="center"/>
      <protection locked="0"/>
    </xf>
    <xf numFmtId="181" fontId="7" fillId="0" borderId="2" xfId="0" applyNumberFormat="1" applyFont="1" applyFill="1" applyBorder="1" applyAlignment="1" applyProtection="1">
      <alignment horizontal="right" vertical="center"/>
      <protection locked="0"/>
    </xf>
    <xf numFmtId="181" fontId="7" fillId="0" borderId="3" xfId="0" applyNumberFormat="1" applyFont="1" applyFill="1" applyBorder="1" applyAlignment="1" applyProtection="1">
      <alignment horizontal="right" vertical="center"/>
      <protection locked="0"/>
    </xf>
    <xf numFmtId="38" fontId="7" fillId="0" borderId="10" xfId="2" applyFont="1" applyFill="1" applyBorder="1" applyAlignment="1" applyProtection="1">
      <alignment horizontal="right" vertical="center" wrapText="1"/>
      <protection locked="0"/>
    </xf>
    <xf numFmtId="38" fontId="7" fillId="0" borderId="2" xfId="2" applyFont="1" applyFill="1" applyBorder="1" applyAlignment="1" applyProtection="1">
      <alignment horizontal="right" vertical="center" wrapText="1"/>
      <protection locked="0"/>
    </xf>
    <xf numFmtId="38" fontId="7" fillId="0" borderId="3" xfId="2" applyFont="1" applyFill="1" applyBorder="1" applyAlignment="1" applyProtection="1">
      <alignment horizontal="right" vertical="center" wrapText="1"/>
      <protection locked="0"/>
    </xf>
    <xf numFmtId="38" fontId="7" fillId="0" borderId="18" xfId="2" applyFont="1" applyFill="1" applyBorder="1" applyAlignment="1" applyProtection="1">
      <alignment horizontal="right" vertical="center"/>
      <protection locked="0"/>
    </xf>
    <xf numFmtId="0" fontId="7" fillId="0" borderId="21" xfId="0" applyFont="1" applyFill="1" applyBorder="1" applyAlignment="1" applyProtection="1">
      <alignment horizontal="right" vertical="center"/>
      <protection locked="0"/>
    </xf>
    <xf numFmtId="0" fontId="7" fillId="0" borderId="10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 shrinkToFit="1"/>
    </xf>
    <xf numFmtId="0" fontId="0" fillId="0" borderId="0" xfId="1" applyFont="1" applyFill="1">
      <alignment vertical="center"/>
    </xf>
    <xf numFmtId="182" fontId="7" fillId="0" borderId="2" xfId="0" applyNumberFormat="1" applyFont="1" applyFill="1" applyBorder="1" applyAlignment="1" applyProtection="1">
      <alignment horizontal="right" vertical="center"/>
      <protection locked="0"/>
    </xf>
    <xf numFmtId="179" fontId="7" fillId="0" borderId="3" xfId="2" applyNumberFormat="1" applyFont="1" applyFill="1" applyBorder="1" applyAlignment="1" applyProtection="1">
      <alignment horizontal="right" vertical="center"/>
      <protection locked="0"/>
    </xf>
    <xf numFmtId="182" fontId="7" fillId="0" borderId="1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right" vertical="top"/>
    </xf>
    <xf numFmtId="3" fontId="10" fillId="0" borderId="10" xfId="0" applyNumberFormat="1" applyFont="1" applyFill="1" applyBorder="1" applyAlignment="1" applyProtection="1">
      <alignment horizontal="right" vertical="center" shrinkToFit="1"/>
      <protection locked="0"/>
    </xf>
    <xf numFmtId="182" fontId="10" fillId="0" borderId="2" xfId="0" applyNumberFormat="1" applyFont="1" applyFill="1" applyBorder="1" applyAlignment="1" applyProtection="1">
      <alignment horizontal="right" vertical="center" shrinkToFit="1"/>
      <protection locked="0"/>
    </xf>
    <xf numFmtId="3" fontId="10" fillId="0" borderId="2" xfId="0" applyNumberFormat="1" applyFont="1" applyFill="1" applyBorder="1" applyAlignment="1" applyProtection="1">
      <alignment horizontal="right" vertical="center" shrinkToFit="1"/>
      <protection locked="0"/>
    </xf>
    <xf numFmtId="2" fontId="10" fillId="0" borderId="21" xfId="0" applyNumberFormat="1" applyFont="1" applyFill="1" applyBorder="1" applyAlignment="1" applyProtection="1">
      <alignment horizontal="right" vertical="center" shrinkToFit="1"/>
      <protection locked="0"/>
    </xf>
    <xf numFmtId="3" fontId="10" fillId="0" borderId="11" xfId="0" applyNumberFormat="1" applyFont="1" applyFill="1" applyBorder="1" applyAlignment="1" applyProtection="1">
      <alignment horizontal="right" vertical="center" shrinkToFit="1"/>
      <protection locked="0"/>
    </xf>
    <xf numFmtId="2" fontId="10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horizontal="right" vertical="center"/>
      <protection locked="0"/>
    </xf>
    <xf numFmtId="3" fontId="7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31" fillId="0" borderId="0" xfId="3" applyFont="1">
      <alignment vertical="center"/>
    </xf>
    <xf numFmtId="0" fontId="1" fillId="0" borderId="0" xfId="3">
      <alignment vertical="center"/>
    </xf>
    <xf numFmtId="0" fontId="32" fillId="0" borderId="0" xfId="3" applyFont="1">
      <alignment vertical="center"/>
    </xf>
    <xf numFmtId="0" fontId="33" fillId="0" borderId="0" xfId="3" applyFont="1">
      <alignment vertical="center"/>
    </xf>
    <xf numFmtId="0" fontId="28" fillId="0" borderId="55" xfId="3" applyFont="1" applyBorder="1" applyAlignment="1">
      <alignment horizontal="center" vertical="center"/>
    </xf>
    <xf numFmtId="0" fontId="28" fillId="0" borderId="56" xfId="3" applyFont="1" applyBorder="1" applyAlignment="1">
      <alignment horizontal="center" vertical="center"/>
    </xf>
    <xf numFmtId="49" fontId="15" fillId="0" borderId="57" xfId="1" applyNumberFormat="1" applyBorder="1" applyAlignment="1" applyProtection="1">
      <alignment horizontal="center" vertical="center"/>
    </xf>
    <xf numFmtId="0" fontId="33" fillId="0" borderId="58" xfId="3" applyFont="1" applyBorder="1">
      <alignment vertical="center"/>
    </xf>
    <xf numFmtId="0" fontId="33" fillId="0" borderId="59" xfId="3" applyFont="1" applyBorder="1">
      <alignment vertical="center"/>
    </xf>
    <xf numFmtId="49" fontId="15" fillId="0" borderId="60" xfId="1" applyNumberFormat="1" applyBorder="1" applyAlignment="1" applyProtection="1">
      <alignment horizontal="center" vertical="center"/>
    </xf>
    <xf numFmtId="0" fontId="33" fillId="0" borderId="61" xfId="3" applyFont="1" applyBorder="1">
      <alignment vertical="center"/>
    </xf>
    <xf numFmtId="0" fontId="28" fillId="0" borderId="0" xfId="3" applyFont="1">
      <alignment vertical="center"/>
    </xf>
    <xf numFmtId="0" fontId="1" fillId="0" borderId="0" xfId="3" applyFill="1">
      <alignment vertical="center"/>
    </xf>
    <xf numFmtId="0" fontId="33" fillId="0" borderId="0" xfId="3" applyFont="1" applyFill="1">
      <alignment vertical="center"/>
    </xf>
    <xf numFmtId="0" fontId="6" fillId="0" borderId="41" xfId="0" applyNumberFormat="1" applyFont="1" applyFill="1" applyBorder="1" applyAlignment="1">
      <alignment horizontal="center" vertical="center"/>
    </xf>
    <xf numFmtId="180" fontId="6" fillId="0" borderId="39" xfId="0" applyNumberFormat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right" vertical="center"/>
    </xf>
    <xf numFmtId="0" fontId="7" fillId="0" borderId="37" xfId="0" applyFont="1" applyFill="1" applyBorder="1" applyAlignment="1">
      <alignment horizontal="right" vertical="center"/>
    </xf>
    <xf numFmtId="0" fontId="7" fillId="0" borderId="62" xfId="0" applyFont="1" applyFill="1" applyBorder="1" applyAlignment="1">
      <alignment horizontal="right" vertical="center"/>
    </xf>
    <xf numFmtId="0" fontId="7" fillId="0" borderId="39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6" fillId="0" borderId="15" xfId="2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>
      <alignment vertical="center"/>
    </xf>
    <xf numFmtId="0" fontId="11" fillId="0" borderId="23" xfId="0" applyFont="1" applyFill="1" applyBorder="1" applyAlignment="1">
      <alignment horizontal="right" vertical="top" shrinkToFit="1"/>
    </xf>
    <xf numFmtId="0" fontId="3" fillId="0" borderId="0" xfId="0" applyFont="1" applyFill="1" applyAlignment="1"/>
    <xf numFmtId="0" fontId="0" fillId="0" borderId="0" xfId="0" applyFont="1" applyFill="1" applyAlignment="1">
      <alignment vertical="top"/>
    </xf>
    <xf numFmtId="38" fontId="4" fillId="0" borderId="0" xfId="2" applyFont="1" applyFill="1" applyAlignment="1">
      <alignment vertical="center"/>
    </xf>
    <xf numFmtId="38" fontId="4" fillId="0" borderId="0" xfId="2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top"/>
    </xf>
    <xf numFmtId="0" fontId="7" fillId="0" borderId="2" xfId="0" applyFont="1" applyFill="1" applyBorder="1" applyAlignment="1">
      <alignment horizontal="right" vertical="center" shrinkToFit="1"/>
    </xf>
    <xf numFmtId="0" fontId="4" fillId="0" borderId="0" xfId="0" applyFont="1" applyFill="1" applyAlignment="1"/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shrinkToFit="1"/>
    </xf>
    <xf numFmtId="0" fontId="9" fillId="0" borderId="3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/>
    </xf>
    <xf numFmtId="0" fontId="4" fillId="0" borderId="30" xfId="0" applyFont="1" applyFill="1" applyBorder="1" applyAlignment="1">
      <alignment horizontal="right"/>
    </xf>
    <xf numFmtId="0" fontId="6" fillId="0" borderId="5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3" fillId="0" borderId="30" xfId="0" applyFont="1" applyFill="1" applyBorder="1" applyAlignment="1">
      <alignment horizontal="right"/>
    </xf>
    <xf numFmtId="0" fontId="1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8" fontId="6" fillId="0" borderId="33" xfId="2" applyFont="1" applyFill="1" applyBorder="1" applyAlignment="1">
      <alignment horizontal="center" vertical="center"/>
    </xf>
    <xf numFmtId="38" fontId="6" fillId="0" borderId="10" xfId="2" applyFont="1" applyFill="1" applyBorder="1" applyAlignment="1">
      <alignment horizontal="center" vertical="center"/>
    </xf>
    <xf numFmtId="38" fontId="9" fillId="0" borderId="31" xfId="2" applyFont="1" applyFill="1" applyBorder="1" applyAlignment="1">
      <alignment horizontal="center" vertical="center"/>
    </xf>
    <xf numFmtId="38" fontId="9" fillId="0" borderId="32" xfId="2" applyFont="1" applyFill="1" applyBorder="1" applyAlignment="1">
      <alignment horizontal="center" vertical="center"/>
    </xf>
    <xf numFmtId="38" fontId="9" fillId="0" borderId="3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right"/>
    </xf>
    <xf numFmtId="38" fontId="4" fillId="0" borderId="30" xfId="2" applyFont="1" applyFill="1" applyBorder="1" applyAlignment="1">
      <alignment horizontal="right"/>
    </xf>
    <xf numFmtId="38" fontId="6" fillId="0" borderId="46" xfId="2" applyFont="1" applyFill="1" applyBorder="1" applyAlignment="1">
      <alignment horizontal="center" vertical="center"/>
    </xf>
    <xf numFmtId="38" fontId="6" fillId="0" borderId="47" xfId="2" applyFont="1" applyFill="1" applyBorder="1" applyAlignment="1">
      <alignment horizontal="center" vertical="center"/>
    </xf>
    <xf numFmtId="38" fontId="6" fillId="0" borderId="48" xfId="2" applyFont="1" applyFill="1" applyBorder="1" applyAlignment="1">
      <alignment horizontal="center" vertical="center"/>
    </xf>
    <xf numFmtId="38" fontId="6" fillId="0" borderId="49" xfId="2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7" xfId="0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shrinkToFit="1"/>
    </xf>
    <xf numFmtId="0" fontId="28" fillId="0" borderId="46" xfId="0" applyFont="1" applyFill="1" applyBorder="1" applyAlignment="1">
      <alignment horizontal="center" vertical="center" shrinkToFit="1"/>
    </xf>
    <xf numFmtId="0" fontId="28" fillId="0" borderId="47" xfId="0" applyFont="1" applyFill="1" applyBorder="1" applyAlignment="1">
      <alignment horizontal="center" vertical="center" shrinkToFit="1"/>
    </xf>
    <xf numFmtId="0" fontId="28" fillId="0" borderId="48" xfId="0" applyFont="1" applyFill="1" applyBorder="1" applyAlignment="1">
      <alignment horizontal="center" vertical="center" shrinkToFit="1"/>
    </xf>
    <xf numFmtId="0" fontId="28" fillId="0" borderId="49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8" fontId="6" fillId="0" borderId="50" xfId="2" applyFont="1" applyFill="1" applyBorder="1" applyAlignment="1">
      <alignment horizontal="center" vertical="center"/>
    </xf>
    <xf numFmtId="38" fontId="6" fillId="0" borderId="15" xfId="2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top" textRotation="255"/>
    </xf>
    <xf numFmtId="0" fontId="6" fillId="0" borderId="38" xfId="0" applyFont="1" applyFill="1" applyBorder="1" applyAlignment="1">
      <alignment horizontal="center" vertical="top" textRotation="255"/>
    </xf>
    <xf numFmtId="0" fontId="6" fillId="0" borderId="23" xfId="0" applyFont="1" applyFill="1" applyBorder="1" applyAlignment="1">
      <alignment horizontal="center" vertical="top" textRotation="255"/>
    </xf>
    <xf numFmtId="0" fontId="6" fillId="0" borderId="39" xfId="0" applyFont="1" applyFill="1" applyBorder="1" applyAlignment="1">
      <alignment horizontal="center" vertical="top" textRotation="255"/>
    </xf>
    <xf numFmtId="0" fontId="6" fillId="0" borderId="40" xfId="0" applyFont="1" applyFill="1" applyBorder="1" applyAlignment="1">
      <alignment horizontal="center" vertical="top" textRotation="255"/>
    </xf>
    <xf numFmtId="0" fontId="6" fillId="0" borderId="24" xfId="0" applyFont="1" applyFill="1" applyBorder="1" applyAlignment="1">
      <alignment horizontal="center" vertical="top" textRotation="255"/>
    </xf>
    <xf numFmtId="0" fontId="6" fillId="0" borderId="41" xfId="0" applyFont="1" applyFill="1" applyBorder="1" applyAlignment="1">
      <alignment horizontal="center" vertical="top" textRotation="255"/>
    </xf>
    <xf numFmtId="0" fontId="6" fillId="0" borderId="42" xfId="0" applyFont="1" applyFill="1" applyBorder="1" applyAlignment="1">
      <alignment horizontal="center" vertical="top" textRotation="255"/>
    </xf>
    <xf numFmtId="0" fontId="6" fillId="0" borderId="43" xfId="0" applyFont="1" applyFill="1" applyBorder="1" applyAlignment="1">
      <alignment horizontal="center" vertical="top" textRotation="255"/>
    </xf>
    <xf numFmtId="0" fontId="6" fillId="0" borderId="31" xfId="0" applyFont="1" applyFill="1" applyBorder="1" applyAlignment="1">
      <alignment horizontal="center" vertical="top" textRotation="255" wrapText="1"/>
    </xf>
    <xf numFmtId="0" fontId="6" fillId="0" borderId="8" xfId="0" applyFont="1" applyFill="1" applyBorder="1" applyAlignment="1">
      <alignment horizontal="center" vertical="top" textRotation="255" wrapText="1"/>
    </xf>
    <xf numFmtId="0" fontId="6" fillId="0" borderId="2" xfId="0" applyFont="1" applyFill="1" applyBorder="1" applyAlignment="1">
      <alignment horizontal="center" vertical="top" textRotation="255" wrapText="1"/>
    </xf>
    <xf numFmtId="0" fontId="6" fillId="0" borderId="32" xfId="0" applyFont="1" applyFill="1" applyBorder="1" applyAlignment="1">
      <alignment horizontal="center" vertical="top" textRotation="255" wrapText="1"/>
    </xf>
    <xf numFmtId="0" fontId="6" fillId="0" borderId="9" xfId="0" applyFont="1" applyFill="1" applyBorder="1" applyAlignment="1">
      <alignment horizontal="center" vertical="top" textRotation="255" wrapText="1"/>
    </xf>
    <xf numFmtId="0" fontId="6" fillId="0" borderId="3" xfId="0" applyFont="1" applyFill="1" applyBorder="1" applyAlignment="1">
      <alignment horizontal="center" vertical="top" textRotation="255" wrapText="1"/>
    </xf>
    <xf numFmtId="0" fontId="4" fillId="0" borderId="0" xfId="0" applyFont="1" applyFill="1" applyAlignment="1">
      <alignment horizontal="right" vertical="center" shrinkToFit="1"/>
    </xf>
    <xf numFmtId="0" fontId="4" fillId="0" borderId="0" xfId="0" applyFont="1" applyFill="1" applyAlignment="1">
      <alignment vertical="center" shrinkToFit="1"/>
    </xf>
    <xf numFmtId="0" fontId="6" fillId="0" borderId="33" xfId="0" applyFont="1" applyFill="1" applyBorder="1" applyAlignment="1">
      <alignment horizontal="center" vertical="top" textRotation="255" wrapText="1"/>
    </xf>
    <xf numFmtId="0" fontId="6" fillId="0" borderId="7" xfId="0" applyFont="1" applyFill="1" applyBorder="1" applyAlignment="1">
      <alignment horizontal="center" vertical="top" textRotation="255" wrapText="1"/>
    </xf>
    <xf numFmtId="0" fontId="6" fillId="0" borderId="10" xfId="0" applyFont="1" applyFill="1" applyBorder="1" applyAlignment="1">
      <alignment horizontal="center" vertical="top" textRotation="255" wrapText="1"/>
    </xf>
    <xf numFmtId="0" fontId="6" fillId="0" borderId="25" xfId="0" applyFont="1" applyFill="1" applyBorder="1" applyAlignment="1">
      <alignment horizontal="center" wrapText="1"/>
    </xf>
    <xf numFmtId="0" fontId="6" fillId="0" borderId="42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 wrapText="1"/>
    </xf>
    <xf numFmtId="0" fontId="6" fillId="0" borderId="38" xfId="0" applyFont="1" applyFill="1" applyBorder="1" applyAlignment="1">
      <alignment horizontal="center" wrapText="1"/>
    </xf>
    <xf numFmtId="177" fontId="25" fillId="0" borderId="40" xfId="0" applyNumberFormat="1" applyFont="1" applyFill="1" applyBorder="1" applyAlignment="1">
      <alignment horizontal="right" wrapText="1" shrinkToFit="1"/>
    </xf>
    <xf numFmtId="177" fontId="25" fillId="0" borderId="24" xfId="0" applyNumberFormat="1" applyFont="1" applyFill="1" applyBorder="1" applyAlignment="1">
      <alignment horizontal="right" wrapText="1" shrinkToFit="1"/>
    </xf>
    <xf numFmtId="0" fontId="4" fillId="0" borderId="0" xfId="0" applyFont="1" applyFill="1" applyAlignment="1" applyProtection="1">
      <alignment horizontal="right" vertical="center"/>
      <protection locked="0"/>
    </xf>
    <xf numFmtId="0" fontId="6" fillId="0" borderId="34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30" xfId="0" applyFill="1" applyBorder="1" applyAlignment="1">
      <alignment horizontal="right"/>
    </xf>
    <xf numFmtId="0" fontId="9" fillId="0" borderId="5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8" fontId="6" fillId="0" borderId="20" xfId="0" applyNumberFormat="1" applyFont="1" applyFill="1" applyBorder="1" applyAlignment="1">
      <alignment horizontal="center" vertical="center"/>
    </xf>
    <xf numFmtId="178" fontId="6" fillId="0" borderId="54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 applyAlignment="1">
      <alignment horizontal="center" vertical="center"/>
    </xf>
    <xf numFmtId="178" fontId="6" fillId="0" borderId="27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</cellXfs>
  <cellStyles count="4">
    <cellStyle name="ハイパーリンク" xfId="1" builtinId="8"/>
    <cellStyle name="桁区切り" xfId="2" builtinId="6"/>
    <cellStyle name="標準" xfId="0" builtinId="0"/>
    <cellStyle name="標準 2" xf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257175</xdr:colOff>
      <xdr:row>0</xdr:row>
      <xdr:rowOff>219075</xdr:rowOff>
    </xdr:from>
    <xdr:to>
      <xdr:col>14</xdr:col>
      <xdr:colOff>95250</xdr:colOff>
      <xdr:row>1</xdr:row>
      <xdr:rowOff>409576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00975" y="219075"/>
          <a:ext cx="12096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1</xdr:row>
      <xdr:rowOff>85725</xdr:rowOff>
    </xdr:from>
    <xdr:to>
      <xdr:col>11</xdr:col>
      <xdr:colOff>343959</xdr:colOff>
      <xdr:row>2</xdr:row>
      <xdr:rowOff>85726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677025" y="371475"/>
          <a:ext cx="12583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409575</xdr:colOff>
      <xdr:row>0</xdr:row>
      <xdr:rowOff>219075</xdr:rowOff>
    </xdr:from>
    <xdr:to>
      <xdr:col>17</xdr:col>
      <xdr:colOff>304800</xdr:colOff>
      <xdr:row>1</xdr:row>
      <xdr:rowOff>409576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943850" y="219075"/>
          <a:ext cx="126682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0</xdr:row>
      <xdr:rowOff>219075</xdr:rowOff>
    </xdr:from>
    <xdr:to>
      <xdr:col>8</xdr:col>
      <xdr:colOff>666750</xdr:colOff>
      <xdr:row>1</xdr:row>
      <xdr:rowOff>409576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5534025" y="219075"/>
          <a:ext cx="12858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476250</xdr:colOff>
      <xdr:row>1</xdr:row>
      <xdr:rowOff>9525</xdr:rowOff>
    </xdr:from>
    <xdr:to>
      <xdr:col>12</xdr:col>
      <xdr:colOff>267759</xdr:colOff>
      <xdr:row>2</xdr:row>
      <xdr:rowOff>9526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096125" y="295275"/>
          <a:ext cx="11631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200026</xdr:rowOff>
    </xdr:from>
    <xdr:to>
      <xdr:col>3</xdr:col>
      <xdr:colOff>0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552575" y="200026"/>
          <a:ext cx="72390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/>
        <a:lstStyle/>
        <a:p>
          <a:pPr algn="r"/>
          <a:r>
            <a:rPr kumimoji="1" lang="ja-JP" altLang="en-US" sz="1000">
              <a:solidFill>
                <a:sysClr val="windowText" lastClr="000000"/>
              </a:solidFill>
              <a:latin typeface="+mj-ea"/>
              <a:ea typeface="+mj-ea"/>
            </a:rPr>
            <a:t>単位：件</a:t>
          </a:r>
        </a:p>
      </xdr:txBody>
    </xdr:sp>
    <xdr:clientData/>
  </xdr:twoCellAnchor>
  <xdr:twoCellAnchor>
    <xdr:from>
      <xdr:col>5</xdr:col>
      <xdr:colOff>561975</xdr:colOff>
      <xdr:row>0</xdr:row>
      <xdr:rowOff>276225</xdr:rowOff>
    </xdr:from>
    <xdr:to>
      <xdr:col>8</xdr:col>
      <xdr:colOff>76200</xdr:colOff>
      <xdr:row>1</xdr:row>
      <xdr:rowOff>466726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4000500" y="276225"/>
          <a:ext cx="125730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  <xdr:twoCellAnchor>
    <xdr:from>
      <xdr:col>2</xdr:col>
      <xdr:colOff>419100</xdr:colOff>
      <xdr:row>2</xdr:row>
      <xdr:rowOff>200026</xdr:rowOff>
    </xdr:from>
    <xdr:to>
      <xdr:col>3</xdr:col>
      <xdr:colOff>0</xdr:colOff>
      <xdr:row>4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1552575" y="200026"/>
          <a:ext cx="72390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/>
        <a:lstStyle/>
        <a:p>
          <a:pPr algn="r"/>
          <a:r>
            <a:rPr kumimoji="1" lang="ja-JP" altLang="en-US" sz="1000">
              <a:solidFill>
                <a:sysClr val="windowText" lastClr="000000"/>
              </a:solidFill>
              <a:latin typeface="+mj-ea"/>
              <a:ea typeface="+mj-ea"/>
            </a:rPr>
            <a:t>単位：件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438150</xdr:colOff>
      <xdr:row>1</xdr:row>
      <xdr:rowOff>76200</xdr:rowOff>
    </xdr:from>
    <xdr:to>
      <xdr:col>19</xdr:col>
      <xdr:colOff>238125</xdr:colOff>
      <xdr:row>2</xdr:row>
      <xdr:rowOff>76201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001000" y="361950"/>
          <a:ext cx="11715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11</xdr:col>
      <xdr:colOff>676274</xdr:colOff>
      <xdr:row>21</xdr:row>
      <xdr:rowOff>19050</xdr:rowOff>
    </xdr:to>
    <xdr:sp macro="" textlink="">
      <xdr:nvSpPr>
        <xdr:cNvPr id="3" name="テキスト ボックス 2"/>
        <xdr:cNvSpPr txBox="1"/>
      </xdr:nvSpPr>
      <xdr:spPr>
        <a:xfrm>
          <a:off x="0" y="2952750"/>
          <a:ext cx="6353174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医師・歯科医師は医療施設の従事者数、薬剤師は薬局・医療施設の従事者数（厚生労働省「医師・歯科医師・薬剤師調査」）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その他の職種は長野県健康福祉部「業務従事者届」による</a:t>
          </a:r>
        </a:p>
      </xdr:txBody>
    </xdr:sp>
    <xdr:clientData/>
  </xdr:twoCellAnchor>
  <xdr:twoCellAnchor>
    <xdr:from>
      <xdr:col>13</xdr:col>
      <xdr:colOff>257175</xdr:colOff>
      <xdr:row>0</xdr:row>
      <xdr:rowOff>180975</xdr:rowOff>
    </xdr:from>
    <xdr:to>
      <xdr:col>15</xdr:col>
      <xdr:colOff>180975</xdr:colOff>
      <xdr:row>1</xdr:row>
      <xdr:rowOff>371476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305675" y="180975"/>
          <a:ext cx="129540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11</xdr:col>
      <xdr:colOff>676274</xdr:colOff>
      <xdr:row>21</xdr:row>
      <xdr:rowOff>19050</xdr:rowOff>
    </xdr:to>
    <xdr:sp macro="" textlink="">
      <xdr:nvSpPr>
        <xdr:cNvPr id="5" name="テキスト ボックス 4"/>
        <xdr:cNvSpPr txBox="1"/>
      </xdr:nvSpPr>
      <xdr:spPr>
        <a:xfrm>
          <a:off x="0" y="2952750"/>
          <a:ext cx="6353174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医師・歯科医師は医療施設の従事者数、薬剤師は薬局・医療施設の従事者数（厚生労働省「医師・歯科医師・薬剤師調査」）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その他の職種は長野県健康福祉部「業務従事者届」による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450202</xdr:colOff>
      <xdr:row>0</xdr:row>
      <xdr:rowOff>190305</xdr:rowOff>
    </xdr:from>
    <xdr:to>
      <xdr:col>21</xdr:col>
      <xdr:colOff>262424</xdr:colOff>
      <xdr:row>1</xdr:row>
      <xdr:rowOff>380806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973008" y="190305"/>
          <a:ext cx="1192375" cy="472363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4</xdr:col>
      <xdr:colOff>428625</xdr:colOff>
      <xdr:row>33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0" y="5543550"/>
          <a:ext cx="2905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受診率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(100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人当たり件数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＝件数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÷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医療対象者数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×100</a:t>
          </a: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10</xdr:col>
      <xdr:colOff>638175</xdr:colOff>
      <xdr:row>1</xdr:row>
      <xdr:rowOff>28575</xdr:rowOff>
    </xdr:from>
    <xdr:to>
      <xdr:col>12</xdr:col>
      <xdr:colOff>410634</xdr:colOff>
      <xdr:row>2</xdr:row>
      <xdr:rowOff>28576</xdr:rowOff>
    </xdr:to>
    <xdr:sp macro="" textlink="">
      <xdr:nvSpPr>
        <xdr:cNvPr id="6" name="正方形/長方形 5">
          <a:hlinkClick xmlns:r="http://schemas.openxmlformats.org/officeDocument/2006/relationships" r:id="rId1"/>
        </xdr:cNvPr>
        <xdr:cNvSpPr/>
      </xdr:nvSpPr>
      <xdr:spPr>
        <a:xfrm>
          <a:off x="8172450" y="314325"/>
          <a:ext cx="11440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4</xdr:col>
      <xdr:colOff>428625</xdr:colOff>
      <xdr:row>33</xdr:row>
      <xdr:rowOff>95250</xdr:rowOff>
    </xdr:to>
    <xdr:sp macro="" textlink="">
      <xdr:nvSpPr>
        <xdr:cNvPr id="5" name="テキスト ボックス 4"/>
        <xdr:cNvSpPr txBox="1"/>
      </xdr:nvSpPr>
      <xdr:spPr>
        <a:xfrm>
          <a:off x="0" y="5524500"/>
          <a:ext cx="2905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受診率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(100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人当たり件数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＝件数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÷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医療対象者数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×100</a:t>
          </a: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4</xdr:col>
      <xdr:colOff>428625</xdr:colOff>
      <xdr:row>33</xdr:row>
      <xdr:rowOff>95250</xdr:rowOff>
    </xdr:to>
    <xdr:sp macro="" textlink="">
      <xdr:nvSpPr>
        <xdr:cNvPr id="7" name="テキスト ボックス 6"/>
        <xdr:cNvSpPr txBox="1"/>
      </xdr:nvSpPr>
      <xdr:spPr>
        <a:xfrm>
          <a:off x="0" y="5524500"/>
          <a:ext cx="2905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受診率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(100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人当たり件数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＝件数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÷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医療対象者数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×100</a:t>
          </a: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8</xdr:col>
      <xdr:colOff>800100</xdr:colOff>
      <xdr:row>17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0" y="2600325"/>
          <a:ext cx="68484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介護サービス受給者数については、重複してサービスを利用している者がいるため、要介護（要支援）認定者数より多くなる場合がある</a:t>
          </a:r>
        </a:p>
      </xdr:txBody>
    </xdr:sp>
    <xdr:clientData/>
  </xdr:twoCellAnchor>
  <xdr:twoCellAnchor>
    <xdr:from>
      <xdr:col>10</xdr:col>
      <xdr:colOff>523876</xdr:colOff>
      <xdr:row>0</xdr:row>
      <xdr:rowOff>257175</xdr:rowOff>
    </xdr:from>
    <xdr:to>
      <xdr:col>12</xdr:col>
      <xdr:colOff>428626</xdr:colOff>
      <xdr:row>1</xdr:row>
      <xdr:rowOff>447676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8067676" y="257175"/>
          <a:ext cx="127635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8</xdr:col>
      <xdr:colOff>800100</xdr:colOff>
      <xdr:row>17</xdr:row>
      <xdr:rowOff>104775</xdr:rowOff>
    </xdr:to>
    <xdr:sp macro="" textlink="">
      <xdr:nvSpPr>
        <xdr:cNvPr id="5" name="テキスト ボックス 4"/>
        <xdr:cNvSpPr txBox="1"/>
      </xdr:nvSpPr>
      <xdr:spPr>
        <a:xfrm>
          <a:off x="0" y="2600325"/>
          <a:ext cx="68484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介護サービス受給者数については、重複してサービスを利用している者がいるため、要介護（要支援）認定者数より多くなる場合がある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0</xdr:row>
      <xdr:rowOff>200025</xdr:rowOff>
    </xdr:from>
    <xdr:to>
      <xdr:col>13</xdr:col>
      <xdr:colOff>201084</xdr:colOff>
      <xdr:row>1</xdr:row>
      <xdr:rowOff>390526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96225" y="200025"/>
          <a:ext cx="12202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0</xdr:row>
      <xdr:rowOff>123825</xdr:rowOff>
    </xdr:from>
    <xdr:to>
      <xdr:col>13</xdr:col>
      <xdr:colOff>182034</xdr:colOff>
      <xdr:row>1</xdr:row>
      <xdr:rowOff>314326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515350" y="123825"/>
          <a:ext cx="1267884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2</xdr:col>
      <xdr:colOff>219075</xdr:colOff>
      <xdr:row>34</xdr:row>
      <xdr:rowOff>85725</xdr:rowOff>
    </xdr:to>
    <xdr:sp macro="" textlink="">
      <xdr:nvSpPr>
        <xdr:cNvPr id="4" name="テキスト ボックス 3"/>
        <xdr:cNvSpPr txBox="1"/>
      </xdr:nvSpPr>
      <xdr:spPr>
        <a:xfrm>
          <a:off x="0" y="5353050"/>
          <a:ext cx="13620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人数には併徴者を含む</a:t>
          </a:r>
        </a:p>
      </xdr:txBody>
    </xdr:sp>
    <xdr:clientData/>
  </xdr:twoCellAnchor>
  <xdr:twoCellAnchor>
    <xdr:from>
      <xdr:col>13</xdr:col>
      <xdr:colOff>333374</xdr:colOff>
      <xdr:row>0</xdr:row>
      <xdr:rowOff>257175</xdr:rowOff>
    </xdr:from>
    <xdr:to>
      <xdr:col>15</xdr:col>
      <xdr:colOff>209549</xdr:colOff>
      <xdr:row>1</xdr:row>
      <xdr:rowOff>447676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877174" y="257175"/>
          <a:ext cx="12477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219075</xdr:colOff>
      <xdr:row>34</xdr:row>
      <xdr:rowOff>85725</xdr:rowOff>
    </xdr:to>
    <xdr:sp macro="" textlink="">
      <xdr:nvSpPr>
        <xdr:cNvPr id="6" name="テキスト ボックス 5"/>
        <xdr:cNvSpPr txBox="1"/>
      </xdr:nvSpPr>
      <xdr:spPr>
        <a:xfrm>
          <a:off x="0" y="5353050"/>
          <a:ext cx="13620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人数には併徴者を含む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428624</xdr:colOff>
      <xdr:row>1</xdr:row>
      <xdr:rowOff>9525</xdr:rowOff>
    </xdr:from>
    <xdr:to>
      <xdr:col>12</xdr:col>
      <xdr:colOff>563033</xdr:colOff>
      <xdr:row>2</xdr:row>
      <xdr:rowOff>9526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67649" y="295275"/>
          <a:ext cx="12964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238125</xdr:colOff>
      <xdr:row>1</xdr:row>
      <xdr:rowOff>133350</xdr:rowOff>
    </xdr:from>
    <xdr:to>
      <xdr:col>11</xdr:col>
      <xdr:colOff>677334</xdr:colOff>
      <xdr:row>2</xdr:row>
      <xdr:rowOff>133351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048500" y="419100"/>
          <a:ext cx="11250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314325</xdr:colOff>
      <xdr:row>0</xdr:row>
      <xdr:rowOff>266700</xdr:rowOff>
    </xdr:from>
    <xdr:to>
      <xdr:col>13</xdr:col>
      <xdr:colOff>191559</xdr:colOff>
      <xdr:row>1</xdr:row>
      <xdr:rowOff>457201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658100" y="266700"/>
          <a:ext cx="12202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1</xdr:row>
      <xdr:rowOff>85725</xdr:rowOff>
    </xdr:from>
    <xdr:to>
      <xdr:col>13</xdr:col>
      <xdr:colOff>267759</xdr:colOff>
      <xdr:row>2</xdr:row>
      <xdr:rowOff>85726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953375" y="371475"/>
          <a:ext cx="12202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5</xdr:col>
      <xdr:colOff>266700</xdr:colOff>
      <xdr:row>17</xdr:row>
      <xdr:rowOff>57150</xdr:rowOff>
    </xdr:to>
    <xdr:sp macro="" textlink="">
      <xdr:nvSpPr>
        <xdr:cNvPr id="3" name="テキスト ボックス 2"/>
        <xdr:cNvSpPr txBox="1"/>
      </xdr:nvSpPr>
      <xdr:spPr>
        <a:xfrm>
          <a:off x="0" y="2438400"/>
          <a:ext cx="382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年度（平成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27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年度）より幼保連携認定こども園は除く</a:t>
          </a:r>
        </a:p>
      </xdr:txBody>
    </xdr:sp>
    <xdr:clientData/>
  </xdr:twoCellAnchor>
  <xdr:twoCellAnchor>
    <xdr:from>
      <xdr:col>9</xdr:col>
      <xdr:colOff>419100</xdr:colOff>
      <xdr:row>0</xdr:row>
      <xdr:rowOff>266700</xdr:rowOff>
    </xdr:from>
    <xdr:to>
      <xdr:col>11</xdr:col>
      <xdr:colOff>286809</xdr:colOff>
      <xdr:row>1</xdr:row>
      <xdr:rowOff>457201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096125" y="266700"/>
          <a:ext cx="12393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5</xdr:col>
      <xdr:colOff>266700</xdr:colOff>
      <xdr:row>17</xdr:row>
      <xdr:rowOff>57150</xdr:rowOff>
    </xdr:to>
    <xdr:sp macro="" textlink="">
      <xdr:nvSpPr>
        <xdr:cNvPr id="5" name="テキスト ボックス 4"/>
        <xdr:cNvSpPr txBox="1"/>
      </xdr:nvSpPr>
      <xdr:spPr>
        <a:xfrm>
          <a:off x="0" y="2438400"/>
          <a:ext cx="382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年度（平成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27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年度）より幼保連携認定こども園は除く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0</xdr:row>
      <xdr:rowOff>228600</xdr:rowOff>
    </xdr:from>
    <xdr:to>
      <xdr:col>8</xdr:col>
      <xdr:colOff>496359</xdr:colOff>
      <xdr:row>1</xdr:row>
      <xdr:rowOff>419101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5676900" y="228600"/>
          <a:ext cx="13536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352425</xdr:colOff>
      <xdr:row>1</xdr:row>
      <xdr:rowOff>66675</xdr:rowOff>
    </xdr:from>
    <xdr:to>
      <xdr:col>25</xdr:col>
      <xdr:colOff>200025</xdr:colOff>
      <xdr:row>2</xdr:row>
      <xdr:rowOff>57151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648575" y="352425"/>
          <a:ext cx="1219200" cy="466726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showGridLines="0" tabSelected="1" zoomScaleNormal="100" zoomScaleSheetLayoutView="80"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15"/>
  <cols>
    <col min="1" max="1" width="10.625" style="295" customWidth="1"/>
    <col min="2" max="2" width="70.625" style="295" customWidth="1"/>
    <col min="3" max="256" width="9" style="295"/>
    <col min="257" max="257" width="10.625" style="295" customWidth="1"/>
    <col min="258" max="258" width="70.625" style="295" customWidth="1"/>
    <col min="259" max="512" width="9" style="295"/>
    <col min="513" max="513" width="10.625" style="295" customWidth="1"/>
    <col min="514" max="514" width="70.625" style="295" customWidth="1"/>
    <col min="515" max="768" width="9" style="295"/>
    <col min="769" max="769" width="10.625" style="295" customWidth="1"/>
    <col min="770" max="770" width="70.625" style="295" customWidth="1"/>
    <col min="771" max="1024" width="9" style="295"/>
    <col min="1025" max="1025" width="10.625" style="295" customWidth="1"/>
    <col min="1026" max="1026" width="70.625" style="295" customWidth="1"/>
    <col min="1027" max="1280" width="9" style="295"/>
    <col min="1281" max="1281" width="10.625" style="295" customWidth="1"/>
    <col min="1282" max="1282" width="70.625" style="295" customWidth="1"/>
    <col min="1283" max="1536" width="9" style="295"/>
    <col min="1537" max="1537" width="10.625" style="295" customWidth="1"/>
    <col min="1538" max="1538" width="70.625" style="295" customWidth="1"/>
    <col min="1539" max="1792" width="9" style="295"/>
    <col min="1793" max="1793" width="10.625" style="295" customWidth="1"/>
    <col min="1794" max="1794" width="70.625" style="295" customWidth="1"/>
    <col min="1795" max="2048" width="9" style="295"/>
    <col min="2049" max="2049" width="10.625" style="295" customWidth="1"/>
    <col min="2050" max="2050" width="70.625" style="295" customWidth="1"/>
    <col min="2051" max="2304" width="9" style="295"/>
    <col min="2305" max="2305" width="10.625" style="295" customWidth="1"/>
    <col min="2306" max="2306" width="70.625" style="295" customWidth="1"/>
    <col min="2307" max="2560" width="9" style="295"/>
    <col min="2561" max="2561" width="10.625" style="295" customWidth="1"/>
    <col min="2562" max="2562" width="70.625" style="295" customWidth="1"/>
    <col min="2563" max="2816" width="9" style="295"/>
    <col min="2817" max="2817" width="10.625" style="295" customWidth="1"/>
    <col min="2818" max="2818" width="70.625" style="295" customWidth="1"/>
    <col min="2819" max="3072" width="9" style="295"/>
    <col min="3073" max="3073" width="10.625" style="295" customWidth="1"/>
    <col min="3074" max="3074" width="70.625" style="295" customWidth="1"/>
    <col min="3075" max="3328" width="9" style="295"/>
    <col min="3329" max="3329" width="10.625" style="295" customWidth="1"/>
    <col min="3330" max="3330" width="70.625" style="295" customWidth="1"/>
    <col min="3331" max="3584" width="9" style="295"/>
    <col min="3585" max="3585" width="10.625" style="295" customWidth="1"/>
    <col min="3586" max="3586" width="70.625" style="295" customWidth="1"/>
    <col min="3587" max="3840" width="9" style="295"/>
    <col min="3841" max="3841" width="10.625" style="295" customWidth="1"/>
    <col min="3842" max="3842" width="70.625" style="295" customWidth="1"/>
    <col min="3843" max="4096" width="9" style="295"/>
    <col min="4097" max="4097" width="10.625" style="295" customWidth="1"/>
    <col min="4098" max="4098" width="70.625" style="295" customWidth="1"/>
    <col min="4099" max="4352" width="9" style="295"/>
    <col min="4353" max="4353" width="10.625" style="295" customWidth="1"/>
    <col min="4354" max="4354" width="70.625" style="295" customWidth="1"/>
    <col min="4355" max="4608" width="9" style="295"/>
    <col min="4609" max="4609" width="10.625" style="295" customWidth="1"/>
    <col min="4610" max="4610" width="70.625" style="295" customWidth="1"/>
    <col min="4611" max="4864" width="9" style="295"/>
    <col min="4865" max="4865" width="10.625" style="295" customWidth="1"/>
    <col min="4866" max="4866" width="70.625" style="295" customWidth="1"/>
    <col min="4867" max="5120" width="9" style="295"/>
    <col min="5121" max="5121" width="10.625" style="295" customWidth="1"/>
    <col min="5122" max="5122" width="70.625" style="295" customWidth="1"/>
    <col min="5123" max="5376" width="9" style="295"/>
    <col min="5377" max="5377" width="10.625" style="295" customWidth="1"/>
    <col min="5378" max="5378" width="70.625" style="295" customWidth="1"/>
    <col min="5379" max="5632" width="9" style="295"/>
    <col min="5633" max="5633" width="10.625" style="295" customWidth="1"/>
    <col min="5634" max="5634" width="70.625" style="295" customWidth="1"/>
    <col min="5635" max="5888" width="9" style="295"/>
    <col min="5889" max="5889" width="10.625" style="295" customWidth="1"/>
    <col min="5890" max="5890" width="70.625" style="295" customWidth="1"/>
    <col min="5891" max="6144" width="9" style="295"/>
    <col min="6145" max="6145" width="10.625" style="295" customWidth="1"/>
    <col min="6146" max="6146" width="70.625" style="295" customWidth="1"/>
    <col min="6147" max="6400" width="9" style="295"/>
    <col min="6401" max="6401" width="10.625" style="295" customWidth="1"/>
    <col min="6402" max="6402" width="70.625" style="295" customWidth="1"/>
    <col min="6403" max="6656" width="9" style="295"/>
    <col min="6657" max="6657" width="10.625" style="295" customWidth="1"/>
    <col min="6658" max="6658" width="70.625" style="295" customWidth="1"/>
    <col min="6659" max="6912" width="9" style="295"/>
    <col min="6913" max="6913" width="10.625" style="295" customWidth="1"/>
    <col min="6914" max="6914" width="70.625" style="295" customWidth="1"/>
    <col min="6915" max="7168" width="9" style="295"/>
    <col min="7169" max="7169" width="10.625" style="295" customWidth="1"/>
    <col min="7170" max="7170" width="70.625" style="295" customWidth="1"/>
    <col min="7171" max="7424" width="9" style="295"/>
    <col min="7425" max="7425" width="10.625" style="295" customWidth="1"/>
    <col min="7426" max="7426" width="70.625" style="295" customWidth="1"/>
    <col min="7427" max="7680" width="9" style="295"/>
    <col min="7681" max="7681" width="10.625" style="295" customWidth="1"/>
    <col min="7682" max="7682" width="70.625" style="295" customWidth="1"/>
    <col min="7683" max="7936" width="9" style="295"/>
    <col min="7937" max="7937" width="10.625" style="295" customWidth="1"/>
    <col min="7938" max="7938" width="70.625" style="295" customWidth="1"/>
    <col min="7939" max="8192" width="9" style="295"/>
    <col min="8193" max="8193" width="10.625" style="295" customWidth="1"/>
    <col min="8194" max="8194" width="70.625" style="295" customWidth="1"/>
    <col min="8195" max="8448" width="9" style="295"/>
    <col min="8449" max="8449" width="10.625" style="295" customWidth="1"/>
    <col min="8450" max="8450" width="70.625" style="295" customWidth="1"/>
    <col min="8451" max="8704" width="9" style="295"/>
    <col min="8705" max="8705" width="10.625" style="295" customWidth="1"/>
    <col min="8706" max="8706" width="70.625" style="295" customWidth="1"/>
    <col min="8707" max="8960" width="9" style="295"/>
    <col min="8961" max="8961" width="10.625" style="295" customWidth="1"/>
    <col min="8962" max="8962" width="70.625" style="295" customWidth="1"/>
    <col min="8963" max="9216" width="9" style="295"/>
    <col min="9217" max="9217" width="10.625" style="295" customWidth="1"/>
    <col min="9218" max="9218" width="70.625" style="295" customWidth="1"/>
    <col min="9219" max="9472" width="9" style="295"/>
    <col min="9473" max="9473" width="10.625" style="295" customWidth="1"/>
    <col min="9474" max="9474" width="70.625" style="295" customWidth="1"/>
    <col min="9475" max="9728" width="9" style="295"/>
    <col min="9729" max="9729" width="10.625" style="295" customWidth="1"/>
    <col min="9730" max="9730" width="70.625" style="295" customWidth="1"/>
    <col min="9731" max="9984" width="9" style="295"/>
    <col min="9985" max="9985" width="10.625" style="295" customWidth="1"/>
    <col min="9986" max="9986" width="70.625" style="295" customWidth="1"/>
    <col min="9987" max="10240" width="9" style="295"/>
    <col min="10241" max="10241" width="10.625" style="295" customWidth="1"/>
    <col min="10242" max="10242" width="70.625" style="295" customWidth="1"/>
    <col min="10243" max="10496" width="9" style="295"/>
    <col min="10497" max="10497" width="10.625" style="295" customWidth="1"/>
    <col min="10498" max="10498" width="70.625" style="295" customWidth="1"/>
    <col min="10499" max="10752" width="9" style="295"/>
    <col min="10753" max="10753" width="10.625" style="295" customWidth="1"/>
    <col min="10754" max="10754" width="70.625" style="295" customWidth="1"/>
    <col min="10755" max="11008" width="9" style="295"/>
    <col min="11009" max="11009" width="10.625" style="295" customWidth="1"/>
    <col min="11010" max="11010" width="70.625" style="295" customWidth="1"/>
    <col min="11011" max="11264" width="9" style="295"/>
    <col min="11265" max="11265" width="10.625" style="295" customWidth="1"/>
    <col min="11266" max="11266" width="70.625" style="295" customWidth="1"/>
    <col min="11267" max="11520" width="9" style="295"/>
    <col min="11521" max="11521" width="10.625" style="295" customWidth="1"/>
    <col min="11522" max="11522" width="70.625" style="295" customWidth="1"/>
    <col min="11523" max="11776" width="9" style="295"/>
    <col min="11777" max="11777" width="10.625" style="295" customWidth="1"/>
    <col min="11778" max="11778" width="70.625" style="295" customWidth="1"/>
    <col min="11779" max="12032" width="9" style="295"/>
    <col min="12033" max="12033" width="10.625" style="295" customWidth="1"/>
    <col min="12034" max="12034" width="70.625" style="295" customWidth="1"/>
    <col min="12035" max="12288" width="9" style="295"/>
    <col min="12289" max="12289" width="10.625" style="295" customWidth="1"/>
    <col min="12290" max="12290" width="70.625" style="295" customWidth="1"/>
    <col min="12291" max="12544" width="9" style="295"/>
    <col min="12545" max="12545" width="10.625" style="295" customWidth="1"/>
    <col min="12546" max="12546" width="70.625" style="295" customWidth="1"/>
    <col min="12547" max="12800" width="9" style="295"/>
    <col min="12801" max="12801" width="10.625" style="295" customWidth="1"/>
    <col min="12802" max="12802" width="70.625" style="295" customWidth="1"/>
    <col min="12803" max="13056" width="9" style="295"/>
    <col min="13057" max="13057" width="10.625" style="295" customWidth="1"/>
    <col min="13058" max="13058" width="70.625" style="295" customWidth="1"/>
    <col min="13059" max="13312" width="9" style="295"/>
    <col min="13313" max="13313" width="10.625" style="295" customWidth="1"/>
    <col min="13314" max="13314" width="70.625" style="295" customWidth="1"/>
    <col min="13315" max="13568" width="9" style="295"/>
    <col min="13569" max="13569" width="10.625" style="295" customWidth="1"/>
    <col min="13570" max="13570" width="70.625" style="295" customWidth="1"/>
    <col min="13571" max="13824" width="9" style="295"/>
    <col min="13825" max="13825" width="10.625" style="295" customWidth="1"/>
    <col min="13826" max="13826" width="70.625" style="295" customWidth="1"/>
    <col min="13827" max="14080" width="9" style="295"/>
    <col min="14081" max="14081" width="10.625" style="295" customWidth="1"/>
    <col min="14082" max="14082" width="70.625" style="295" customWidth="1"/>
    <col min="14083" max="14336" width="9" style="295"/>
    <col min="14337" max="14337" width="10.625" style="295" customWidth="1"/>
    <col min="14338" max="14338" width="70.625" style="295" customWidth="1"/>
    <col min="14339" max="14592" width="9" style="295"/>
    <col min="14593" max="14593" width="10.625" style="295" customWidth="1"/>
    <col min="14594" max="14594" width="70.625" style="295" customWidth="1"/>
    <col min="14595" max="14848" width="9" style="295"/>
    <col min="14849" max="14849" width="10.625" style="295" customWidth="1"/>
    <col min="14850" max="14850" width="70.625" style="295" customWidth="1"/>
    <col min="14851" max="15104" width="9" style="295"/>
    <col min="15105" max="15105" width="10.625" style="295" customWidth="1"/>
    <col min="15106" max="15106" width="70.625" style="295" customWidth="1"/>
    <col min="15107" max="15360" width="9" style="295"/>
    <col min="15361" max="15361" width="10.625" style="295" customWidth="1"/>
    <col min="15362" max="15362" width="70.625" style="295" customWidth="1"/>
    <col min="15363" max="15616" width="9" style="295"/>
    <col min="15617" max="15617" width="10.625" style="295" customWidth="1"/>
    <col min="15618" max="15618" width="70.625" style="295" customWidth="1"/>
    <col min="15619" max="15872" width="9" style="295"/>
    <col min="15873" max="15873" width="10.625" style="295" customWidth="1"/>
    <col min="15874" max="15874" width="70.625" style="295" customWidth="1"/>
    <col min="15875" max="16128" width="9" style="295"/>
    <col min="16129" max="16129" width="10.625" style="295" customWidth="1"/>
    <col min="16130" max="16130" width="70.625" style="295" customWidth="1"/>
    <col min="16131" max="16384" width="9" style="295"/>
  </cols>
  <sheetData>
    <row r="1" spans="1:2" ht="22.5" customHeight="1" x14ac:dyDescent="0.15">
      <c r="A1" s="294" t="s">
        <v>284</v>
      </c>
    </row>
    <row r="2" spans="1:2" s="297" customFormat="1" ht="37.5" customHeight="1" thickBot="1" x14ac:dyDescent="0.2">
      <c r="A2" s="296" t="s">
        <v>233</v>
      </c>
    </row>
    <row r="3" spans="1:2" s="297" customFormat="1" ht="22.5" customHeight="1" thickBot="1" x14ac:dyDescent="0.2">
      <c r="A3" s="298" t="s">
        <v>234</v>
      </c>
      <c r="B3" s="299" t="s">
        <v>235</v>
      </c>
    </row>
    <row r="4" spans="1:2" s="297" customFormat="1" ht="22.5" customHeight="1" x14ac:dyDescent="0.15">
      <c r="A4" s="300" t="s">
        <v>236</v>
      </c>
      <c r="B4" s="301" t="s">
        <v>237</v>
      </c>
    </row>
    <row r="5" spans="1:2" s="297" customFormat="1" ht="22.5" customHeight="1" x14ac:dyDescent="0.15">
      <c r="A5" s="300" t="s">
        <v>238</v>
      </c>
      <c r="B5" s="302" t="s">
        <v>239</v>
      </c>
    </row>
    <row r="6" spans="1:2" s="297" customFormat="1" ht="22.5" customHeight="1" x14ac:dyDescent="0.15">
      <c r="A6" s="300" t="s">
        <v>240</v>
      </c>
      <c r="B6" s="302" t="s">
        <v>241</v>
      </c>
    </row>
    <row r="7" spans="1:2" s="297" customFormat="1" ht="22.5" customHeight="1" x14ac:dyDescent="0.15">
      <c r="A7" s="300" t="s">
        <v>242</v>
      </c>
      <c r="B7" s="302" t="s">
        <v>243</v>
      </c>
    </row>
    <row r="8" spans="1:2" s="297" customFormat="1" ht="22.5" customHeight="1" x14ac:dyDescent="0.15">
      <c r="A8" s="300" t="s">
        <v>244</v>
      </c>
      <c r="B8" s="302" t="s">
        <v>245</v>
      </c>
    </row>
    <row r="9" spans="1:2" s="297" customFormat="1" ht="22.5" customHeight="1" x14ac:dyDescent="0.15">
      <c r="A9" s="300" t="s">
        <v>246</v>
      </c>
      <c r="B9" s="302" t="s">
        <v>247</v>
      </c>
    </row>
    <row r="10" spans="1:2" s="297" customFormat="1" ht="22.5" customHeight="1" x14ac:dyDescent="0.15">
      <c r="A10" s="300" t="s">
        <v>248</v>
      </c>
      <c r="B10" s="302" t="s">
        <v>249</v>
      </c>
    </row>
    <row r="11" spans="1:2" s="297" customFormat="1" ht="22.5" customHeight="1" x14ac:dyDescent="0.15">
      <c r="A11" s="300" t="s">
        <v>250</v>
      </c>
      <c r="B11" s="302" t="s">
        <v>251</v>
      </c>
    </row>
    <row r="12" spans="1:2" s="297" customFormat="1" ht="22.5" customHeight="1" x14ac:dyDescent="0.15">
      <c r="A12" s="300" t="s">
        <v>252</v>
      </c>
      <c r="B12" s="302" t="s">
        <v>253</v>
      </c>
    </row>
    <row r="13" spans="1:2" s="297" customFormat="1" ht="22.5" customHeight="1" x14ac:dyDescent="0.15">
      <c r="A13" s="300" t="s">
        <v>254</v>
      </c>
      <c r="B13" s="302" t="s">
        <v>255</v>
      </c>
    </row>
    <row r="14" spans="1:2" s="297" customFormat="1" ht="22.5" customHeight="1" x14ac:dyDescent="0.15">
      <c r="A14" s="300" t="s">
        <v>256</v>
      </c>
      <c r="B14" s="302" t="s">
        <v>257</v>
      </c>
    </row>
    <row r="15" spans="1:2" s="297" customFormat="1" ht="22.5" customHeight="1" x14ac:dyDescent="0.15">
      <c r="A15" s="300" t="s">
        <v>258</v>
      </c>
      <c r="B15" s="302" t="s">
        <v>259</v>
      </c>
    </row>
    <row r="16" spans="1:2" s="297" customFormat="1" ht="22.5" customHeight="1" x14ac:dyDescent="0.15">
      <c r="A16" s="300" t="s">
        <v>260</v>
      </c>
      <c r="B16" s="302" t="s">
        <v>261</v>
      </c>
    </row>
    <row r="17" spans="1:2" s="297" customFormat="1" ht="22.5" customHeight="1" x14ac:dyDescent="0.15">
      <c r="A17" s="300" t="s">
        <v>262</v>
      </c>
      <c r="B17" s="302" t="s">
        <v>263</v>
      </c>
    </row>
    <row r="18" spans="1:2" s="297" customFormat="1" ht="22.5" customHeight="1" x14ac:dyDescent="0.15">
      <c r="A18" s="300" t="s">
        <v>264</v>
      </c>
      <c r="B18" s="302" t="s">
        <v>265</v>
      </c>
    </row>
    <row r="19" spans="1:2" s="297" customFormat="1" ht="22.5" customHeight="1" x14ac:dyDescent="0.15">
      <c r="A19" s="300" t="s">
        <v>266</v>
      </c>
      <c r="B19" s="302" t="s">
        <v>267</v>
      </c>
    </row>
    <row r="20" spans="1:2" s="297" customFormat="1" ht="22.5" customHeight="1" x14ac:dyDescent="0.15">
      <c r="A20" s="300" t="s">
        <v>268</v>
      </c>
      <c r="B20" s="302" t="s">
        <v>269</v>
      </c>
    </row>
    <row r="21" spans="1:2" s="297" customFormat="1" ht="22.5" customHeight="1" x14ac:dyDescent="0.15">
      <c r="A21" s="300" t="s">
        <v>270</v>
      </c>
      <c r="B21" s="302" t="s">
        <v>271</v>
      </c>
    </row>
    <row r="22" spans="1:2" s="297" customFormat="1" ht="22.5" customHeight="1" x14ac:dyDescent="0.15">
      <c r="A22" s="300" t="s">
        <v>272</v>
      </c>
      <c r="B22" s="302" t="s">
        <v>273</v>
      </c>
    </row>
    <row r="23" spans="1:2" s="297" customFormat="1" ht="22.5" customHeight="1" x14ac:dyDescent="0.15">
      <c r="A23" s="300" t="s">
        <v>274</v>
      </c>
      <c r="B23" s="302" t="s">
        <v>275</v>
      </c>
    </row>
    <row r="24" spans="1:2" s="297" customFormat="1" ht="22.5" customHeight="1" thickBot="1" x14ac:dyDescent="0.2">
      <c r="A24" s="303" t="s">
        <v>276</v>
      </c>
      <c r="B24" s="304" t="s">
        <v>277</v>
      </c>
    </row>
    <row r="25" spans="1:2" s="297" customFormat="1" ht="22.5" customHeight="1" x14ac:dyDescent="0.15">
      <c r="A25" s="305" t="s">
        <v>278</v>
      </c>
      <c r="B25" s="305"/>
    </row>
  </sheetData>
  <phoneticPr fontId="2"/>
  <hyperlinks>
    <hyperlink ref="A4" location="'1生活保護の状況'!A1" display="１"/>
    <hyperlink ref="A24" location="'21介護保険料の賦課等'!A1" display="２１"/>
    <hyperlink ref="A5:A23" location="'１  事業所数等推移'!A1" display="１"/>
    <hyperlink ref="A5" location="'２身体障害者手帳所持の状況'!A1" display="２"/>
    <hyperlink ref="A6" location="'３福祉施設の利用状況'!A1" display="３"/>
    <hyperlink ref="A7" location="'４拠出年金適用状況'!A1" display="４"/>
    <hyperlink ref="A8" location="'５拠出年金給付状況'!A1" display="５"/>
    <hyperlink ref="A9" location="'６福祉年金給付状況'!A1" display="６"/>
    <hyperlink ref="A10" location="'７保育所の状況'!A1" display="７"/>
    <hyperlink ref="A11" location="'８献血の状況'!A1" display="８"/>
    <hyperlink ref="A12" location="'９心配事相談の状況'!A1" display="９"/>
    <hyperlink ref="A13" location="'10募金の状況'!A1" display="１０"/>
    <hyperlink ref="A14" location="'11ごみ収集'!A1" display="１１"/>
    <hyperlink ref="A15" location="'12し尿等の処理'!A1" display="１２"/>
    <hyperlink ref="A16" location="'13公害苦情受付'!A1" display="１３"/>
    <hyperlink ref="A17" location="'14犬の登録'!A1" display="１４"/>
    <hyperlink ref="A18" location="'15医療施設'!A1" display="１５"/>
    <hyperlink ref="A19" location="'16医療従事者数'!A1" display="１６"/>
    <hyperlink ref="A20" location="'17原因別死亡者数'!A1" display="１７"/>
    <hyperlink ref="A21" location="'18後期高齢'!A1" display="１８"/>
    <hyperlink ref="A22" location="'19介護保険'!A1" display="１９"/>
    <hyperlink ref="A23" location="'20介護保険給付費'!A1" display="２０"/>
  </hyperlinks>
  <pageMargins left="0.59055118110236215" right="0.39370078740157483" top="0.39370078740157483" bottom="0.39370078740157483" header="0.19685039370078741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showGridLines="0" zoomScaleNormal="100" zoomScaleSheetLayoutView="100" workbookViewId="0"/>
  </sheetViews>
  <sheetFormatPr defaultRowHeight="12" x14ac:dyDescent="0.15"/>
  <cols>
    <col min="1" max="1" width="6.25" style="3" customWidth="1"/>
    <col min="2" max="2" width="8.625" style="3" customWidth="1"/>
    <col min="3" max="3" width="6.25" style="3" customWidth="1"/>
    <col min="4" max="20" width="3.75" style="3" customWidth="1"/>
    <col min="21" max="23" width="3.625" style="3" customWidth="1"/>
    <col min="24" max="16384" width="9" style="3"/>
  </cols>
  <sheetData>
    <row r="1" spans="1:24" s="295" customFormat="1" ht="22.5" customHeight="1" x14ac:dyDescent="0.15">
      <c r="A1" s="294" t="s">
        <v>283</v>
      </c>
    </row>
    <row r="2" spans="1:24" s="297" customFormat="1" ht="37.5" customHeight="1" x14ac:dyDescent="0.15">
      <c r="A2" s="296" t="s">
        <v>233</v>
      </c>
    </row>
    <row r="3" spans="1:24" s="122" customFormat="1" ht="22.5" customHeight="1" x14ac:dyDescent="0.15">
      <c r="A3" s="116" t="s">
        <v>168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337" t="s">
        <v>150</v>
      </c>
      <c r="R3" s="337"/>
      <c r="S3" s="337"/>
      <c r="T3" s="337"/>
      <c r="U3" s="116"/>
      <c r="V3" s="116"/>
      <c r="W3" s="116"/>
    </row>
    <row r="4" spans="1:24" s="74" customFormat="1" ht="7.5" customHeight="1" x14ac:dyDescent="0.15">
      <c r="A4" s="314"/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38"/>
      <c r="R4" s="338"/>
      <c r="S4" s="338"/>
      <c r="T4" s="338"/>
      <c r="U4" s="33"/>
      <c r="V4" s="33"/>
      <c r="W4" s="33"/>
      <c r="X4" s="75"/>
    </row>
    <row r="5" spans="1:24" ht="67.5" customHeight="1" x14ac:dyDescent="0.15">
      <c r="A5" s="339" t="s">
        <v>155</v>
      </c>
      <c r="B5" s="340"/>
      <c r="C5" s="142" t="s">
        <v>15</v>
      </c>
      <c r="D5" s="143" t="s">
        <v>32</v>
      </c>
      <c r="E5" s="143" t="s">
        <v>115</v>
      </c>
      <c r="F5" s="143" t="s">
        <v>116</v>
      </c>
      <c r="G5" s="143" t="s">
        <v>33</v>
      </c>
      <c r="H5" s="143" t="s">
        <v>34</v>
      </c>
      <c r="I5" s="143" t="s">
        <v>35</v>
      </c>
      <c r="J5" s="143" t="s">
        <v>36</v>
      </c>
      <c r="K5" s="143" t="s">
        <v>117</v>
      </c>
      <c r="L5" s="143" t="s">
        <v>37</v>
      </c>
      <c r="M5" s="143" t="s">
        <v>118</v>
      </c>
      <c r="N5" s="143" t="s">
        <v>119</v>
      </c>
      <c r="O5" s="143" t="s">
        <v>120</v>
      </c>
      <c r="P5" s="143" t="s">
        <v>121</v>
      </c>
      <c r="Q5" s="143" t="s">
        <v>122</v>
      </c>
      <c r="R5" s="143" t="s">
        <v>38</v>
      </c>
      <c r="S5" s="143" t="s">
        <v>123</v>
      </c>
      <c r="T5" s="144" t="s">
        <v>39</v>
      </c>
      <c r="U5" s="11"/>
      <c r="V5" s="11"/>
      <c r="W5" s="11"/>
    </row>
    <row r="6" spans="1:24" ht="13.5" customHeight="1" x14ac:dyDescent="0.15">
      <c r="A6" s="166">
        <v>2014</v>
      </c>
      <c r="B6" s="167">
        <v>26</v>
      </c>
      <c r="C6" s="36">
        <v>141</v>
      </c>
      <c r="D6" s="37">
        <v>1</v>
      </c>
      <c r="E6" s="37">
        <v>5</v>
      </c>
      <c r="F6" s="37">
        <v>21</v>
      </c>
      <c r="G6" s="37">
        <v>10</v>
      </c>
      <c r="H6" s="37" t="s">
        <v>281</v>
      </c>
      <c r="I6" s="37">
        <v>25</v>
      </c>
      <c r="J6" s="37">
        <v>33</v>
      </c>
      <c r="K6" s="37">
        <v>19</v>
      </c>
      <c r="L6" s="37">
        <v>3</v>
      </c>
      <c r="M6" s="37">
        <v>1</v>
      </c>
      <c r="N6" s="37" t="s">
        <v>281</v>
      </c>
      <c r="O6" s="37">
        <v>7</v>
      </c>
      <c r="P6" s="37" t="s">
        <v>281</v>
      </c>
      <c r="Q6" s="37">
        <v>1</v>
      </c>
      <c r="R6" s="37" t="s">
        <v>281</v>
      </c>
      <c r="S6" s="37" t="s">
        <v>281</v>
      </c>
      <c r="T6" s="38">
        <v>15</v>
      </c>
      <c r="U6" s="11"/>
      <c r="V6" s="11"/>
      <c r="W6" s="109"/>
    </row>
    <row r="7" spans="1:24" ht="13.5" customHeight="1" x14ac:dyDescent="0.15">
      <c r="A7" s="168">
        <v>2015</v>
      </c>
      <c r="B7" s="170">
        <v>27</v>
      </c>
      <c r="C7" s="39">
        <v>160</v>
      </c>
      <c r="D7" s="40">
        <v>1</v>
      </c>
      <c r="E7" s="40">
        <v>3</v>
      </c>
      <c r="F7" s="40">
        <v>29</v>
      </c>
      <c r="G7" s="40">
        <v>13</v>
      </c>
      <c r="H7" s="40">
        <v>2</v>
      </c>
      <c r="I7" s="40">
        <v>26</v>
      </c>
      <c r="J7" s="40">
        <v>33</v>
      </c>
      <c r="K7" s="40">
        <v>19</v>
      </c>
      <c r="L7" s="40">
        <v>5</v>
      </c>
      <c r="M7" s="40">
        <v>1</v>
      </c>
      <c r="N7" s="40">
        <v>3</v>
      </c>
      <c r="O7" s="40">
        <v>9</v>
      </c>
      <c r="P7" s="40" t="s">
        <v>281</v>
      </c>
      <c r="Q7" s="40">
        <v>2</v>
      </c>
      <c r="R7" s="40">
        <v>2</v>
      </c>
      <c r="S7" s="40" t="s">
        <v>281</v>
      </c>
      <c r="T7" s="41">
        <v>12</v>
      </c>
      <c r="U7" s="11"/>
      <c r="V7" s="11"/>
      <c r="W7" s="11"/>
    </row>
    <row r="8" spans="1:24" ht="13.5" customHeight="1" x14ac:dyDescent="0.15">
      <c r="A8" s="168">
        <v>2016</v>
      </c>
      <c r="B8" s="170">
        <v>28</v>
      </c>
      <c r="C8" s="39">
        <v>142</v>
      </c>
      <c r="D8" s="40">
        <v>2</v>
      </c>
      <c r="E8" s="40">
        <v>4</v>
      </c>
      <c r="F8" s="40">
        <v>20</v>
      </c>
      <c r="G8" s="40">
        <v>13</v>
      </c>
      <c r="H8" s="40" t="s">
        <v>281</v>
      </c>
      <c r="I8" s="40">
        <v>24</v>
      </c>
      <c r="J8" s="40">
        <v>34</v>
      </c>
      <c r="K8" s="40">
        <v>16</v>
      </c>
      <c r="L8" s="40">
        <v>8</v>
      </c>
      <c r="M8" s="40">
        <v>3</v>
      </c>
      <c r="N8" s="40">
        <v>2</v>
      </c>
      <c r="O8" s="40">
        <v>5</v>
      </c>
      <c r="P8" s="40" t="s">
        <v>281</v>
      </c>
      <c r="Q8" s="40">
        <v>1</v>
      </c>
      <c r="R8" s="40">
        <v>1</v>
      </c>
      <c r="S8" s="40" t="s">
        <v>281</v>
      </c>
      <c r="T8" s="41">
        <v>9</v>
      </c>
      <c r="U8" s="11"/>
      <c r="V8" s="11"/>
      <c r="W8" s="11"/>
    </row>
    <row r="9" spans="1:24" ht="13.5" customHeight="1" x14ac:dyDescent="0.15">
      <c r="A9" s="168">
        <v>2017</v>
      </c>
      <c r="B9" s="170">
        <v>29</v>
      </c>
      <c r="C9" s="39">
        <v>127</v>
      </c>
      <c r="D9" s="40">
        <v>2</v>
      </c>
      <c r="E9" s="40">
        <v>3</v>
      </c>
      <c r="F9" s="40">
        <v>18</v>
      </c>
      <c r="G9" s="40">
        <v>10</v>
      </c>
      <c r="H9" s="40">
        <v>1</v>
      </c>
      <c r="I9" s="40">
        <v>22</v>
      </c>
      <c r="J9" s="40">
        <v>28</v>
      </c>
      <c r="K9" s="40">
        <v>13</v>
      </c>
      <c r="L9" s="40">
        <v>5</v>
      </c>
      <c r="M9" s="40">
        <v>4</v>
      </c>
      <c r="N9" s="40">
        <v>2</v>
      </c>
      <c r="O9" s="40">
        <v>3</v>
      </c>
      <c r="P9" s="40">
        <v>1</v>
      </c>
      <c r="Q9" s="40">
        <v>2</v>
      </c>
      <c r="R9" s="40" t="s">
        <v>281</v>
      </c>
      <c r="S9" s="40">
        <v>1</v>
      </c>
      <c r="T9" s="41">
        <v>12</v>
      </c>
      <c r="U9" s="11"/>
      <c r="V9" s="11"/>
      <c r="W9" s="11"/>
    </row>
    <row r="10" spans="1:24" ht="13.5" customHeight="1" x14ac:dyDescent="0.15">
      <c r="A10" s="168">
        <v>2018</v>
      </c>
      <c r="B10" s="170">
        <v>30</v>
      </c>
      <c r="C10" s="39">
        <v>153</v>
      </c>
      <c r="D10" s="40">
        <v>1</v>
      </c>
      <c r="E10" s="40">
        <v>5</v>
      </c>
      <c r="F10" s="40">
        <v>18</v>
      </c>
      <c r="G10" s="40">
        <v>5</v>
      </c>
      <c r="H10" s="40">
        <v>1</v>
      </c>
      <c r="I10" s="40">
        <v>24</v>
      </c>
      <c r="J10" s="40">
        <v>41</v>
      </c>
      <c r="K10" s="40">
        <v>21</v>
      </c>
      <c r="L10" s="40">
        <v>1</v>
      </c>
      <c r="M10" s="40">
        <v>6</v>
      </c>
      <c r="N10" s="40">
        <v>1</v>
      </c>
      <c r="O10" s="40">
        <v>10</v>
      </c>
      <c r="P10" s="40" t="s">
        <v>281</v>
      </c>
      <c r="Q10" s="40">
        <v>1</v>
      </c>
      <c r="R10" s="40" t="s">
        <v>281</v>
      </c>
      <c r="S10" s="40" t="s">
        <v>281</v>
      </c>
      <c r="T10" s="41">
        <v>18</v>
      </c>
      <c r="U10" s="11"/>
      <c r="V10" s="11"/>
      <c r="W10" s="11"/>
    </row>
    <row r="11" spans="1:24" ht="13.5" customHeight="1" x14ac:dyDescent="0.15">
      <c r="A11" s="168">
        <v>2019</v>
      </c>
      <c r="B11" s="170" t="s">
        <v>183</v>
      </c>
      <c r="C11" s="39">
        <v>167</v>
      </c>
      <c r="D11" s="40">
        <v>2</v>
      </c>
      <c r="E11" s="40">
        <v>3</v>
      </c>
      <c r="F11" s="40">
        <v>21</v>
      </c>
      <c r="G11" s="40">
        <v>8</v>
      </c>
      <c r="H11" s="40">
        <v>1</v>
      </c>
      <c r="I11" s="40">
        <v>30</v>
      </c>
      <c r="J11" s="40">
        <v>54</v>
      </c>
      <c r="K11" s="40">
        <v>17</v>
      </c>
      <c r="L11" s="40">
        <v>2</v>
      </c>
      <c r="M11" s="40">
        <v>5</v>
      </c>
      <c r="N11" s="40">
        <v>2</v>
      </c>
      <c r="O11" s="40">
        <v>3</v>
      </c>
      <c r="P11" s="40">
        <v>2</v>
      </c>
      <c r="Q11" s="40" t="s">
        <v>281</v>
      </c>
      <c r="R11" s="40" t="s">
        <v>281</v>
      </c>
      <c r="S11" s="40" t="s">
        <v>281</v>
      </c>
      <c r="T11" s="41">
        <v>17</v>
      </c>
      <c r="U11" s="11"/>
      <c r="V11" s="11"/>
      <c r="W11" s="11"/>
    </row>
    <row r="12" spans="1:24" ht="13.5" customHeight="1" x14ac:dyDescent="0.15">
      <c r="A12" s="168">
        <v>2020</v>
      </c>
      <c r="B12" s="170">
        <v>2</v>
      </c>
      <c r="C12" s="39">
        <v>133</v>
      </c>
      <c r="D12" s="40">
        <v>3</v>
      </c>
      <c r="E12" s="40">
        <v>1</v>
      </c>
      <c r="F12" s="40">
        <v>16</v>
      </c>
      <c r="G12" s="40">
        <v>6</v>
      </c>
      <c r="H12" s="40">
        <v>2</v>
      </c>
      <c r="I12" s="40">
        <v>16</v>
      </c>
      <c r="J12" s="40">
        <v>35</v>
      </c>
      <c r="K12" s="40">
        <v>21</v>
      </c>
      <c r="L12" s="40">
        <v>4</v>
      </c>
      <c r="M12" s="40">
        <v>3</v>
      </c>
      <c r="N12" s="40" t="s">
        <v>281</v>
      </c>
      <c r="O12" s="40">
        <v>9</v>
      </c>
      <c r="P12" s="40" t="s">
        <v>281</v>
      </c>
      <c r="Q12" s="40">
        <v>2</v>
      </c>
      <c r="R12" s="40" t="s">
        <v>281</v>
      </c>
      <c r="S12" s="40" t="s">
        <v>281</v>
      </c>
      <c r="T12" s="41">
        <v>15</v>
      </c>
      <c r="U12" s="11"/>
      <c r="V12" s="11"/>
      <c r="W12" s="11"/>
    </row>
    <row r="13" spans="1:24" ht="13.5" customHeight="1" x14ac:dyDescent="0.15">
      <c r="A13" s="168">
        <v>2021</v>
      </c>
      <c r="B13" s="170">
        <v>3</v>
      </c>
      <c r="C13" s="39">
        <v>134</v>
      </c>
      <c r="D13" s="40">
        <v>1</v>
      </c>
      <c r="E13" s="40">
        <v>5</v>
      </c>
      <c r="F13" s="40">
        <v>28</v>
      </c>
      <c r="G13" s="40">
        <v>7</v>
      </c>
      <c r="H13" s="40" t="s">
        <v>281</v>
      </c>
      <c r="I13" s="40">
        <v>13</v>
      </c>
      <c r="J13" s="40">
        <v>35</v>
      </c>
      <c r="K13" s="40">
        <v>17</v>
      </c>
      <c r="L13" s="40">
        <v>2</v>
      </c>
      <c r="M13" s="40">
        <v>2</v>
      </c>
      <c r="N13" s="40" t="s">
        <v>281</v>
      </c>
      <c r="O13" s="40">
        <v>6</v>
      </c>
      <c r="P13" s="40">
        <v>1</v>
      </c>
      <c r="Q13" s="40" t="s">
        <v>281</v>
      </c>
      <c r="R13" s="40">
        <v>1</v>
      </c>
      <c r="S13" s="40" t="s">
        <v>281</v>
      </c>
      <c r="T13" s="41">
        <v>16</v>
      </c>
      <c r="U13" s="11"/>
      <c r="V13" s="11"/>
      <c r="W13" s="11"/>
    </row>
    <row r="14" spans="1:24" ht="13.5" customHeight="1" x14ac:dyDescent="0.15">
      <c r="A14" s="168">
        <v>2022</v>
      </c>
      <c r="B14" s="170">
        <v>4</v>
      </c>
      <c r="C14" s="39">
        <v>149</v>
      </c>
      <c r="D14" s="40">
        <v>1</v>
      </c>
      <c r="E14" s="40">
        <v>7</v>
      </c>
      <c r="F14" s="40">
        <v>19</v>
      </c>
      <c r="G14" s="40">
        <v>12</v>
      </c>
      <c r="H14" s="40">
        <v>1</v>
      </c>
      <c r="I14" s="40">
        <v>11</v>
      </c>
      <c r="J14" s="40">
        <v>38</v>
      </c>
      <c r="K14" s="40">
        <v>29</v>
      </c>
      <c r="L14" s="40">
        <v>3</v>
      </c>
      <c r="M14" s="40">
        <v>8</v>
      </c>
      <c r="N14" s="40">
        <v>4</v>
      </c>
      <c r="O14" s="40">
        <v>6</v>
      </c>
      <c r="P14" s="40" t="s">
        <v>281</v>
      </c>
      <c r="Q14" s="40">
        <v>2</v>
      </c>
      <c r="R14" s="40">
        <v>1</v>
      </c>
      <c r="S14" s="40">
        <v>1</v>
      </c>
      <c r="T14" s="41">
        <v>6</v>
      </c>
      <c r="U14" s="11"/>
      <c r="V14" s="11"/>
      <c r="W14" s="11"/>
    </row>
    <row r="15" spans="1:24" ht="13.5" customHeight="1" x14ac:dyDescent="0.15">
      <c r="A15" s="169">
        <v>2023</v>
      </c>
      <c r="B15" s="78">
        <v>5</v>
      </c>
      <c r="C15" s="150">
        <f>SUM(D15:T15)</f>
        <v>148</v>
      </c>
      <c r="D15" s="151">
        <v>3</v>
      </c>
      <c r="E15" s="151">
        <v>6</v>
      </c>
      <c r="F15" s="151">
        <v>26</v>
      </c>
      <c r="G15" s="151">
        <v>9</v>
      </c>
      <c r="H15" s="151" t="s">
        <v>281</v>
      </c>
      <c r="I15" s="151">
        <v>18</v>
      </c>
      <c r="J15" s="151">
        <v>33</v>
      </c>
      <c r="K15" s="151">
        <v>23</v>
      </c>
      <c r="L15" s="151">
        <v>3</v>
      </c>
      <c r="M15" s="151">
        <v>5</v>
      </c>
      <c r="N15" s="151">
        <v>1</v>
      </c>
      <c r="O15" s="151">
        <v>5</v>
      </c>
      <c r="P15" s="151">
        <v>1</v>
      </c>
      <c r="Q15" s="151" t="s">
        <v>281</v>
      </c>
      <c r="R15" s="151">
        <v>1</v>
      </c>
      <c r="S15" s="151" t="s">
        <v>281</v>
      </c>
      <c r="T15" s="269">
        <v>14</v>
      </c>
      <c r="U15" s="11"/>
      <c r="V15" s="11"/>
    </row>
    <row r="16" spans="1:24" ht="13.5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20" t="s">
        <v>138</v>
      </c>
      <c r="U16" s="11"/>
    </row>
    <row r="17" spans="1:23" s="11" customFormat="1" ht="1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s="11" customFormat="1" ht="1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s="11" customFormat="1" ht="1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5" customHeight="1" x14ac:dyDescent="0.15"/>
  </sheetData>
  <sheetProtection selectLockedCells="1"/>
  <mergeCells count="2">
    <mergeCell ref="Q3:T4"/>
    <mergeCell ref="A5:B5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625" customWidth="1"/>
    <col min="3" max="7" width="9.625" customWidth="1"/>
    <col min="8" max="8" width="9.625" style="4" customWidth="1"/>
  </cols>
  <sheetData>
    <row r="1" spans="1:10" s="295" customFormat="1" ht="22.5" customHeight="1" x14ac:dyDescent="0.15">
      <c r="A1" s="294" t="s">
        <v>283</v>
      </c>
    </row>
    <row r="2" spans="1:10" s="297" customFormat="1" ht="37.5" customHeight="1" x14ac:dyDescent="0.15">
      <c r="A2" s="296" t="s">
        <v>233</v>
      </c>
    </row>
    <row r="3" spans="1:10" s="122" customFormat="1" ht="22.5" customHeight="1" x14ac:dyDescent="0.15">
      <c r="A3" s="116" t="s">
        <v>169</v>
      </c>
      <c r="B3" s="116"/>
      <c r="C3" s="116"/>
      <c r="D3" s="116"/>
      <c r="E3" s="116"/>
      <c r="F3" s="116"/>
      <c r="G3" s="116"/>
      <c r="H3" s="116"/>
    </row>
    <row r="4" spans="1:10" ht="7.5" customHeight="1" x14ac:dyDescent="0.15">
      <c r="A4" s="76"/>
      <c r="B4" s="76"/>
      <c r="C4" s="76"/>
      <c r="D4" s="76"/>
      <c r="E4" s="76"/>
      <c r="F4" s="76"/>
      <c r="G4" s="76"/>
      <c r="H4" s="76"/>
    </row>
    <row r="5" spans="1:10" ht="13.5" customHeight="1" x14ac:dyDescent="0.15">
      <c r="A5" s="331" t="s">
        <v>155</v>
      </c>
      <c r="B5" s="332"/>
      <c r="C5" s="376" t="s">
        <v>40</v>
      </c>
      <c r="D5" s="377"/>
      <c r="E5" s="377"/>
      <c r="F5" s="377" t="s">
        <v>41</v>
      </c>
      <c r="G5" s="377"/>
      <c r="H5" s="378"/>
    </row>
    <row r="6" spans="1:10" ht="13.5" customHeight="1" x14ac:dyDescent="0.15">
      <c r="A6" s="379"/>
      <c r="B6" s="380"/>
      <c r="C6" s="184" t="s">
        <v>190</v>
      </c>
      <c r="D6" s="185" t="s">
        <v>191</v>
      </c>
      <c r="E6" s="185" t="s">
        <v>192</v>
      </c>
      <c r="F6" s="185" t="s">
        <v>190</v>
      </c>
      <c r="G6" s="185" t="s">
        <v>191</v>
      </c>
      <c r="H6" s="186" t="s">
        <v>192</v>
      </c>
    </row>
    <row r="7" spans="1:10" ht="13.5" customHeight="1" x14ac:dyDescent="0.15">
      <c r="A7" s="333"/>
      <c r="B7" s="334"/>
      <c r="C7" s="180" t="s">
        <v>193</v>
      </c>
      <c r="D7" s="181" t="s">
        <v>193</v>
      </c>
      <c r="E7" s="182" t="s">
        <v>195</v>
      </c>
      <c r="F7" s="182" t="s">
        <v>193</v>
      </c>
      <c r="G7" s="182" t="s">
        <v>193</v>
      </c>
      <c r="H7" s="183" t="s">
        <v>194</v>
      </c>
    </row>
    <row r="8" spans="1:10" ht="13.5" customHeight="1" x14ac:dyDescent="0.15">
      <c r="A8" s="166">
        <v>2014</v>
      </c>
      <c r="B8" s="167">
        <v>26</v>
      </c>
      <c r="C8" s="65">
        <v>6808</v>
      </c>
      <c r="D8" s="66">
        <v>6286</v>
      </c>
      <c r="E8" s="42">
        <v>92.3</v>
      </c>
      <c r="F8" s="66">
        <v>10295</v>
      </c>
      <c r="G8" s="66">
        <v>9711</v>
      </c>
      <c r="H8" s="80">
        <v>94.3</v>
      </c>
      <c r="J8" s="108"/>
    </row>
    <row r="9" spans="1:10" ht="13.5" customHeight="1" x14ac:dyDescent="0.15">
      <c r="A9" s="168">
        <v>2015</v>
      </c>
      <c r="B9" s="170">
        <v>27</v>
      </c>
      <c r="C9" s="67">
        <v>6821</v>
      </c>
      <c r="D9" s="68">
        <v>6179</v>
      </c>
      <c r="E9" s="43">
        <v>90.5</v>
      </c>
      <c r="F9" s="68">
        <v>9909</v>
      </c>
      <c r="G9" s="68">
        <v>9668</v>
      </c>
      <c r="H9" s="81">
        <v>97.5</v>
      </c>
    </row>
    <row r="10" spans="1:10" ht="13.5" customHeight="1" x14ac:dyDescent="0.15">
      <c r="A10" s="168">
        <v>2016</v>
      </c>
      <c r="B10" s="170">
        <v>28</v>
      </c>
      <c r="C10" s="67">
        <v>6690</v>
      </c>
      <c r="D10" s="68">
        <v>6357</v>
      </c>
      <c r="E10" s="43">
        <v>95</v>
      </c>
      <c r="F10" s="68">
        <v>9750</v>
      </c>
      <c r="G10" s="68">
        <v>9617</v>
      </c>
      <c r="H10" s="81">
        <v>98.6</v>
      </c>
    </row>
    <row r="11" spans="1:10" ht="13.5" customHeight="1" x14ac:dyDescent="0.15">
      <c r="A11" s="168">
        <v>2017</v>
      </c>
      <c r="B11" s="170">
        <v>29</v>
      </c>
      <c r="C11" s="67">
        <v>6616</v>
      </c>
      <c r="D11" s="68">
        <v>6002</v>
      </c>
      <c r="E11" s="43">
        <v>90.7</v>
      </c>
      <c r="F11" s="68">
        <v>9767</v>
      </c>
      <c r="G11" s="68">
        <v>9332</v>
      </c>
      <c r="H11" s="81">
        <v>95.5</v>
      </c>
    </row>
    <row r="12" spans="1:10" ht="13.5" customHeight="1" x14ac:dyDescent="0.15">
      <c r="A12" s="168">
        <v>2018</v>
      </c>
      <c r="B12" s="170">
        <v>30</v>
      </c>
      <c r="C12" s="67">
        <v>6873</v>
      </c>
      <c r="D12" s="68">
        <v>5839</v>
      </c>
      <c r="E12" s="43">
        <v>84.9</v>
      </c>
      <c r="F12" s="68">
        <v>9767</v>
      </c>
      <c r="G12" s="68">
        <v>9343</v>
      </c>
      <c r="H12" s="81">
        <v>95.6</v>
      </c>
    </row>
    <row r="13" spans="1:10" ht="13.5" customHeight="1" x14ac:dyDescent="0.15">
      <c r="A13" s="168">
        <v>2019</v>
      </c>
      <c r="B13" s="170" t="s">
        <v>183</v>
      </c>
      <c r="C13" s="67">
        <v>6871</v>
      </c>
      <c r="D13" s="68">
        <v>5725</v>
      </c>
      <c r="E13" s="43">
        <v>83.3</v>
      </c>
      <c r="F13" s="68">
        <v>9757</v>
      </c>
      <c r="G13" s="68">
        <v>9087</v>
      </c>
      <c r="H13" s="81">
        <v>93.1</v>
      </c>
    </row>
    <row r="14" spans="1:10" ht="13.5" customHeight="1" x14ac:dyDescent="0.15">
      <c r="A14" s="168">
        <v>2020</v>
      </c>
      <c r="B14" s="170">
        <v>2</v>
      </c>
      <c r="C14" s="67">
        <v>6934</v>
      </c>
      <c r="D14" s="68">
        <v>5634</v>
      </c>
      <c r="E14" s="43">
        <v>81.3</v>
      </c>
      <c r="F14" s="68">
        <v>9757</v>
      </c>
      <c r="G14" s="68">
        <v>9187</v>
      </c>
      <c r="H14" s="81">
        <v>94.2</v>
      </c>
    </row>
    <row r="15" spans="1:10" s="13" customFormat="1" ht="13.5" customHeight="1" x14ac:dyDescent="0.15">
      <c r="A15" s="168">
        <v>2021</v>
      </c>
      <c r="B15" s="170">
        <v>3</v>
      </c>
      <c r="C15" s="67">
        <v>6761</v>
      </c>
      <c r="D15" s="68">
        <v>5639</v>
      </c>
      <c r="E15" s="43">
        <v>83.4</v>
      </c>
      <c r="F15" s="68">
        <v>9775</v>
      </c>
      <c r="G15" s="68">
        <v>9036</v>
      </c>
      <c r="H15" s="81">
        <v>92.4</v>
      </c>
    </row>
    <row r="16" spans="1:10" s="13" customFormat="1" ht="13.5" customHeight="1" x14ac:dyDescent="0.15">
      <c r="A16" s="168">
        <v>2022</v>
      </c>
      <c r="B16" s="170">
        <v>4</v>
      </c>
      <c r="C16" s="67">
        <v>6928</v>
      </c>
      <c r="D16" s="68">
        <v>5479</v>
      </c>
      <c r="E16" s="43">
        <v>79.099999999999994</v>
      </c>
      <c r="F16" s="68">
        <v>9762</v>
      </c>
      <c r="G16" s="68">
        <v>8915</v>
      </c>
      <c r="H16" s="81">
        <v>91.3</v>
      </c>
    </row>
    <row r="17" spans="1:9" s="13" customFormat="1" ht="13.5" customHeight="1" x14ac:dyDescent="0.15">
      <c r="A17" s="169">
        <v>2023</v>
      </c>
      <c r="B17" s="78">
        <v>5</v>
      </c>
      <c r="C17" s="153">
        <v>6873</v>
      </c>
      <c r="D17" s="154">
        <v>4524</v>
      </c>
      <c r="E17" s="270">
        <v>65.8</v>
      </c>
      <c r="F17" s="154">
        <v>9560</v>
      </c>
      <c r="G17" s="154">
        <v>8760</v>
      </c>
      <c r="H17" s="271">
        <v>91.6</v>
      </c>
    </row>
    <row r="18" spans="1:9" x14ac:dyDescent="0.15">
      <c r="A18" s="11"/>
      <c r="B18" s="11"/>
      <c r="C18" s="11"/>
      <c r="D18" s="11"/>
      <c r="E18" s="11"/>
      <c r="F18" s="11"/>
      <c r="G18" s="11"/>
      <c r="H18" s="30" t="s">
        <v>138</v>
      </c>
      <c r="I18" s="13"/>
    </row>
  </sheetData>
  <sheetProtection selectLockedCells="1"/>
  <mergeCells count="3">
    <mergeCell ref="C5:E5"/>
    <mergeCell ref="F5:H5"/>
    <mergeCell ref="A5:B7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showGridLines="0" zoomScaleNormal="100" zoomScaleSheetLayoutView="100" workbookViewId="0"/>
  </sheetViews>
  <sheetFormatPr defaultRowHeight="12" x14ac:dyDescent="0.15"/>
  <cols>
    <col min="1" max="1" width="6.25" style="3" customWidth="1"/>
    <col min="2" max="2" width="8.625" style="3" customWidth="1"/>
    <col min="3" max="14" width="6.25" style="3" customWidth="1"/>
    <col min="15" max="16384" width="9" style="3"/>
  </cols>
  <sheetData>
    <row r="1" spans="1:16" s="295" customFormat="1" ht="22.5" customHeight="1" x14ac:dyDescent="0.15">
      <c r="A1" s="294" t="s">
        <v>283</v>
      </c>
    </row>
    <row r="2" spans="1:16" s="297" customFormat="1" ht="37.5" customHeight="1" x14ac:dyDescent="0.15">
      <c r="A2" s="296" t="s">
        <v>233</v>
      </c>
    </row>
    <row r="3" spans="1:16" s="122" customFormat="1" ht="22.5" customHeight="1" x14ac:dyDescent="0.15">
      <c r="A3" s="116" t="s">
        <v>170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337" t="s">
        <v>127</v>
      </c>
      <c r="M3" s="337"/>
      <c r="N3" s="337"/>
    </row>
    <row r="4" spans="1:16" ht="7.5" customHeight="1" x14ac:dyDescent="0.15">
      <c r="A4" s="11"/>
      <c r="B4" s="11"/>
      <c r="C4" s="314"/>
      <c r="D4" s="314"/>
      <c r="E4" s="314"/>
      <c r="F4" s="314"/>
      <c r="G4" s="314"/>
      <c r="H4" s="314"/>
      <c r="I4" s="314"/>
      <c r="J4" s="314"/>
      <c r="K4" s="314"/>
      <c r="L4" s="338"/>
      <c r="M4" s="338"/>
      <c r="N4" s="338"/>
    </row>
    <row r="5" spans="1:16" ht="13.5" customHeight="1" x14ac:dyDescent="0.15">
      <c r="A5" s="372" t="s">
        <v>155</v>
      </c>
      <c r="B5" s="373"/>
      <c r="C5" s="381" t="s">
        <v>42</v>
      </c>
      <c r="D5" s="382"/>
      <c r="E5" s="382"/>
      <c r="F5" s="382" t="s">
        <v>43</v>
      </c>
      <c r="G5" s="382"/>
      <c r="H5" s="382"/>
      <c r="I5" s="382"/>
      <c r="J5" s="382"/>
      <c r="K5" s="382"/>
      <c r="L5" s="382"/>
      <c r="M5" s="382"/>
      <c r="N5" s="383"/>
    </row>
    <row r="6" spans="1:16" ht="27" customHeight="1" x14ac:dyDescent="0.15">
      <c r="A6" s="374"/>
      <c r="B6" s="375"/>
      <c r="C6" s="64" t="s">
        <v>49</v>
      </c>
      <c r="D6" s="63" t="s">
        <v>44</v>
      </c>
      <c r="E6" s="63" t="s">
        <v>45</v>
      </c>
      <c r="F6" s="63" t="s">
        <v>49</v>
      </c>
      <c r="G6" s="63" t="s">
        <v>46</v>
      </c>
      <c r="H6" s="63" t="s">
        <v>47</v>
      </c>
      <c r="I6" s="63" t="s">
        <v>50</v>
      </c>
      <c r="J6" s="218" t="s">
        <v>196</v>
      </c>
      <c r="K6" s="223" t="s">
        <v>197</v>
      </c>
      <c r="L6" s="63" t="s">
        <v>48</v>
      </c>
      <c r="M6" s="63" t="s">
        <v>114</v>
      </c>
      <c r="N6" s="187" t="s">
        <v>151</v>
      </c>
    </row>
    <row r="7" spans="1:16" ht="13.5" customHeight="1" x14ac:dyDescent="0.15">
      <c r="A7" s="166">
        <v>2014</v>
      </c>
      <c r="B7" s="167">
        <v>26</v>
      </c>
      <c r="C7" s="65">
        <v>10976</v>
      </c>
      <c r="D7" s="66">
        <v>10574</v>
      </c>
      <c r="E7" s="66">
        <v>402</v>
      </c>
      <c r="F7" s="66">
        <v>2563</v>
      </c>
      <c r="G7" s="66">
        <v>1317</v>
      </c>
      <c r="H7" s="66">
        <v>75</v>
      </c>
      <c r="I7" s="66">
        <v>284</v>
      </c>
      <c r="J7" s="66">
        <v>54</v>
      </c>
      <c r="K7" s="66">
        <v>460</v>
      </c>
      <c r="L7" s="66">
        <v>361</v>
      </c>
      <c r="M7" s="66">
        <v>4</v>
      </c>
      <c r="N7" s="59">
        <v>8</v>
      </c>
      <c r="P7" s="108"/>
    </row>
    <row r="8" spans="1:16" ht="13.5" customHeight="1" x14ac:dyDescent="0.15">
      <c r="A8" s="168">
        <v>2015</v>
      </c>
      <c r="B8" s="170">
        <v>27</v>
      </c>
      <c r="C8" s="67">
        <v>11078</v>
      </c>
      <c r="D8" s="68">
        <v>10682</v>
      </c>
      <c r="E8" s="68">
        <v>396</v>
      </c>
      <c r="F8" s="68">
        <v>2398</v>
      </c>
      <c r="G8" s="68">
        <v>1118</v>
      </c>
      <c r="H8" s="68">
        <v>65</v>
      </c>
      <c r="I8" s="68">
        <v>297</v>
      </c>
      <c r="J8" s="68">
        <v>49</v>
      </c>
      <c r="K8" s="68">
        <v>476</v>
      </c>
      <c r="L8" s="68">
        <v>380</v>
      </c>
      <c r="M8" s="68">
        <v>4</v>
      </c>
      <c r="N8" s="62">
        <v>9</v>
      </c>
    </row>
    <row r="9" spans="1:16" ht="13.5" customHeight="1" x14ac:dyDescent="0.15">
      <c r="A9" s="168">
        <v>2016</v>
      </c>
      <c r="B9" s="170">
        <v>28</v>
      </c>
      <c r="C9" s="67">
        <v>10855</v>
      </c>
      <c r="D9" s="68">
        <v>10471</v>
      </c>
      <c r="E9" s="68">
        <v>384</v>
      </c>
      <c r="F9" s="68">
        <v>2218</v>
      </c>
      <c r="G9" s="68">
        <v>987</v>
      </c>
      <c r="H9" s="68">
        <v>65</v>
      </c>
      <c r="I9" s="68">
        <v>288</v>
      </c>
      <c r="J9" s="68">
        <v>50</v>
      </c>
      <c r="K9" s="68">
        <v>454</v>
      </c>
      <c r="L9" s="68">
        <v>361</v>
      </c>
      <c r="M9" s="68">
        <v>4</v>
      </c>
      <c r="N9" s="62">
        <v>9</v>
      </c>
    </row>
    <row r="10" spans="1:16" ht="13.5" customHeight="1" x14ac:dyDescent="0.15">
      <c r="A10" s="168">
        <v>2017</v>
      </c>
      <c r="B10" s="170">
        <v>29</v>
      </c>
      <c r="C10" s="67">
        <v>10906</v>
      </c>
      <c r="D10" s="68">
        <v>10518</v>
      </c>
      <c r="E10" s="68">
        <v>388</v>
      </c>
      <c r="F10" s="68">
        <v>2073</v>
      </c>
      <c r="G10" s="68">
        <v>881</v>
      </c>
      <c r="H10" s="68">
        <v>60</v>
      </c>
      <c r="I10" s="68">
        <v>266</v>
      </c>
      <c r="J10" s="68">
        <v>48</v>
      </c>
      <c r="K10" s="68">
        <v>458</v>
      </c>
      <c r="L10" s="68">
        <v>345</v>
      </c>
      <c r="M10" s="68">
        <v>4</v>
      </c>
      <c r="N10" s="62">
        <v>11</v>
      </c>
    </row>
    <row r="11" spans="1:16" ht="13.5" customHeight="1" x14ac:dyDescent="0.15">
      <c r="A11" s="168">
        <v>2018</v>
      </c>
      <c r="B11" s="170">
        <v>30</v>
      </c>
      <c r="C11" s="67">
        <v>10996</v>
      </c>
      <c r="D11" s="68">
        <v>10581</v>
      </c>
      <c r="E11" s="68">
        <v>415</v>
      </c>
      <c r="F11" s="68">
        <v>1946</v>
      </c>
      <c r="G11" s="68">
        <v>833</v>
      </c>
      <c r="H11" s="68">
        <v>61</v>
      </c>
      <c r="I11" s="68">
        <v>252</v>
      </c>
      <c r="J11" s="68">
        <v>52</v>
      </c>
      <c r="K11" s="68">
        <v>411</v>
      </c>
      <c r="L11" s="68">
        <v>325</v>
      </c>
      <c r="M11" s="68">
        <v>4</v>
      </c>
      <c r="N11" s="62">
        <v>8</v>
      </c>
    </row>
    <row r="12" spans="1:16" ht="13.5" customHeight="1" x14ac:dyDescent="0.15">
      <c r="A12" s="168">
        <v>2019</v>
      </c>
      <c r="B12" s="170" t="s">
        <v>183</v>
      </c>
      <c r="C12" s="67">
        <v>10968</v>
      </c>
      <c r="D12" s="68">
        <v>10554</v>
      </c>
      <c r="E12" s="68">
        <v>414</v>
      </c>
      <c r="F12" s="68">
        <v>1865</v>
      </c>
      <c r="G12" s="68">
        <v>775</v>
      </c>
      <c r="H12" s="68">
        <v>58</v>
      </c>
      <c r="I12" s="68">
        <v>261</v>
      </c>
      <c r="J12" s="68">
        <v>52</v>
      </c>
      <c r="K12" s="68">
        <v>403</v>
      </c>
      <c r="L12" s="68">
        <v>307</v>
      </c>
      <c r="M12" s="68">
        <v>4</v>
      </c>
      <c r="N12" s="62">
        <v>5</v>
      </c>
    </row>
    <row r="13" spans="1:16" ht="13.5" customHeight="1" x14ac:dyDescent="0.15">
      <c r="A13" s="168">
        <v>2020</v>
      </c>
      <c r="B13" s="170">
        <v>2</v>
      </c>
      <c r="C13" s="67">
        <v>10824</v>
      </c>
      <c r="D13" s="68">
        <v>10388</v>
      </c>
      <c r="E13" s="68">
        <v>436</v>
      </c>
      <c r="F13" s="68">
        <v>1873</v>
      </c>
      <c r="G13" s="68">
        <v>834</v>
      </c>
      <c r="H13" s="68">
        <v>64</v>
      </c>
      <c r="I13" s="68">
        <v>239</v>
      </c>
      <c r="J13" s="68">
        <v>44</v>
      </c>
      <c r="K13" s="68">
        <v>354</v>
      </c>
      <c r="L13" s="68">
        <v>326</v>
      </c>
      <c r="M13" s="68">
        <v>4</v>
      </c>
      <c r="N13" s="62">
        <v>8</v>
      </c>
    </row>
    <row r="14" spans="1:16" s="11" customFormat="1" ht="13.5" customHeight="1" x14ac:dyDescent="0.15">
      <c r="A14" s="168">
        <v>2021</v>
      </c>
      <c r="B14" s="170">
        <v>3</v>
      </c>
      <c r="C14" s="67">
        <v>10889</v>
      </c>
      <c r="D14" s="68">
        <v>10493</v>
      </c>
      <c r="E14" s="68">
        <v>396</v>
      </c>
      <c r="F14" s="68">
        <v>1726</v>
      </c>
      <c r="G14" s="68">
        <v>762</v>
      </c>
      <c r="H14" s="68">
        <v>58</v>
      </c>
      <c r="I14" s="68">
        <v>196</v>
      </c>
      <c r="J14" s="68">
        <v>49</v>
      </c>
      <c r="K14" s="68">
        <v>331</v>
      </c>
      <c r="L14" s="68">
        <v>317</v>
      </c>
      <c r="M14" s="68">
        <v>4</v>
      </c>
      <c r="N14" s="62">
        <v>9</v>
      </c>
    </row>
    <row r="15" spans="1:16" s="11" customFormat="1" ht="13.5" customHeight="1" x14ac:dyDescent="0.15">
      <c r="A15" s="168">
        <v>2022</v>
      </c>
      <c r="B15" s="170">
        <v>4</v>
      </c>
      <c r="C15" s="67">
        <v>10941</v>
      </c>
      <c r="D15" s="68">
        <v>10564</v>
      </c>
      <c r="E15" s="68">
        <v>377</v>
      </c>
      <c r="F15" s="68">
        <v>1796</v>
      </c>
      <c r="G15" s="68">
        <v>686</v>
      </c>
      <c r="H15" s="68">
        <v>56</v>
      </c>
      <c r="I15" s="68">
        <v>312</v>
      </c>
      <c r="J15" s="68">
        <v>45</v>
      </c>
      <c r="K15" s="68">
        <v>357</v>
      </c>
      <c r="L15" s="68">
        <v>330</v>
      </c>
      <c r="M15" s="68">
        <v>4</v>
      </c>
      <c r="N15" s="62">
        <v>6</v>
      </c>
    </row>
    <row r="16" spans="1:16" s="11" customFormat="1" ht="13.5" customHeight="1" x14ac:dyDescent="0.15">
      <c r="A16" s="169">
        <v>2023</v>
      </c>
      <c r="B16" s="78">
        <v>5</v>
      </c>
      <c r="C16" s="153">
        <f>SUM(D16:E16)</f>
        <v>10525</v>
      </c>
      <c r="D16" s="154">
        <v>10176</v>
      </c>
      <c r="E16" s="154">
        <v>349</v>
      </c>
      <c r="F16" s="154">
        <f>SUM(G16:N16)</f>
        <v>1604</v>
      </c>
      <c r="G16" s="154">
        <v>611</v>
      </c>
      <c r="H16" s="154">
        <v>52</v>
      </c>
      <c r="I16" s="154">
        <v>227</v>
      </c>
      <c r="J16" s="154">
        <v>50</v>
      </c>
      <c r="K16" s="154">
        <v>375</v>
      </c>
      <c r="L16" s="154">
        <v>281</v>
      </c>
      <c r="M16" s="154">
        <v>2</v>
      </c>
      <c r="N16" s="263">
        <v>6</v>
      </c>
    </row>
    <row r="17" spans="1:15" ht="13.5" customHeight="1" x14ac:dyDescent="0.15">
      <c r="A17" s="11"/>
      <c r="B17" s="384"/>
      <c r="C17" s="384"/>
      <c r="D17" s="384"/>
      <c r="E17" s="384"/>
      <c r="F17" s="384"/>
      <c r="G17" s="384"/>
      <c r="H17" s="384"/>
      <c r="I17" s="384"/>
      <c r="J17" s="314"/>
      <c r="K17" s="314"/>
      <c r="L17" s="76"/>
      <c r="M17" s="76"/>
      <c r="N17" s="30" t="s">
        <v>139</v>
      </c>
      <c r="O17" s="11"/>
    </row>
    <row r="18" spans="1:15" x14ac:dyDescent="0.15">
      <c r="N18" s="19"/>
    </row>
  </sheetData>
  <sheetProtection selectLockedCells="1"/>
  <mergeCells count="5">
    <mergeCell ref="C5:E5"/>
    <mergeCell ref="F5:N5"/>
    <mergeCell ref="B17:I17"/>
    <mergeCell ref="L3:N4"/>
    <mergeCell ref="A5:B6"/>
  </mergeCells>
  <phoneticPr fontId="2"/>
  <pageMargins left="0.39370078740157483" right="0.39370078740157483" top="0.98425196850393704" bottom="0.98425196850393704" header="0.51181102362204722" footer="0.51181102362204722"/>
  <pageSetup paperSize="9" fitToHeight="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Normal="100" zoomScaleSheetLayoutView="100" workbookViewId="0"/>
  </sheetViews>
  <sheetFormatPr defaultRowHeight="12" x14ac:dyDescent="0.15"/>
  <cols>
    <col min="1" max="1" width="6.25" style="6" customWidth="1"/>
    <col min="2" max="2" width="8.625" style="6" customWidth="1"/>
    <col min="3" max="5" width="12.5" style="5" customWidth="1"/>
    <col min="6" max="6" width="7.625" style="5" customWidth="1"/>
    <col min="7" max="8" width="10.375" style="5" customWidth="1"/>
    <col min="9" max="16384" width="9" style="5"/>
  </cols>
  <sheetData>
    <row r="1" spans="1:8" s="295" customFormat="1" ht="22.5" customHeight="1" x14ac:dyDescent="0.15">
      <c r="A1" s="294" t="s">
        <v>283</v>
      </c>
    </row>
    <row r="2" spans="1:8" s="297" customFormat="1" ht="37.5" customHeight="1" x14ac:dyDescent="0.15">
      <c r="A2" s="296" t="s">
        <v>233</v>
      </c>
    </row>
    <row r="3" spans="1:8" s="124" customFormat="1" ht="22.5" customHeight="1" x14ac:dyDescent="0.15">
      <c r="A3" s="123" t="s">
        <v>171</v>
      </c>
      <c r="B3" s="123"/>
      <c r="C3" s="123"/>
      <c r="D3" s="350" t="s">
        <v>128</v>
      </c>
      <c r="E3" s="350"/>
    </row>
    <row r="4" spans="1:8" s="82" customFormat="1" ht="7.5" customHeight="1" x14ac:dyDescent="0.15">
      <c r="A4" s="324"/>
      <c r="B4" s="324"/>
      <c r="C4" s="84"/>
      <c r="D4" s="351"/>
      <c r="E4" s="351"/>
      <c r="F4" s="83"/>
      <c r="G4" s="83"/>
      <c r="H4" s="83"/>
    </row>
    <row r="5" spans="1:8" ht="13.5" customHeight="1" x14ac:dyDescent="0.15">
      <c r="A5" s="385" t="s">
        <v>155</v>
      </c>
      <c r="B5" s="386"/>
      <c r="C5" s="87" t="s">
        <v>51</v>
      </c>
      <c r="D5" s="85" t="s">
        <v>52</v>
      </c>
      <c r="E5" s="86" t="s">
        <v>53</v>
      </c>
    </row>
    <row r="6" spans="1:8" ht="13.5" customHeight="1" x14ac:dyDescent="0.15">
      <c r="A6" s="166">
        <v>2014</v>
      </c>
      <c r="B6" s="167">
        <v>26</v>
      </c>
      <c r="C6" s="65">
        <v>7204</v>
      </c>
      <c r="D6" s="66">
        <v>6321</v>
      </c>
      <c r="E6" s="59">
        <v>883</v>
      </c>
      <c r="G6" s="110"/>
    </row>
    <row r="7" spans="1:8" ht="13.5" customHeight="1" x14ac:dyDescent="0.15">
      <c r="A7" s="168">
        <v>2015</v>
      </c>
      <c r="B7" s="170">
        <v>27</v>
      </c>
      <c r="C7" s="67">
        <v>6692</v>
      </c>
      <c r="D7" s="68">
        <v>5899</v>
      </c>
      <c r="E7" s="62">
        <v>793</v>
      </c>
    </row>
    <row r="8" spans="1:8" ht="13.5" customHeight="1" x14ac:dyDescent="0.15">
      <c r="A8" s="168">
        <v>2016</v>
      </c>
      <c r="B8" s="170">
        <v>28</v>
      </c>
      <c r="C8" s="67">
        <v>6122</v>
      </c>
      <c r="D8" s="68">
        <v>5387</v>
      </c>
      <c r="E8" s="62">
        <v>735</v>
      </c>
    </row>
    <row r="9" spans="1:8" ht="13.5" customHeight="1" x14ac:dyDescent="0.15">
      <c r="A9" s="168">
        <v>2017</v>
      </c>
      <c r="B9" s="170">
        <v>29</v>
      </c>
      <c r="C9" s="67">
        <v>5860</v>
      </c>
      <c r="D9" s="68">
        <v>5128</v>
      </c>
      <c r="E9" s="62">
        <v>732</v>
      </c>
    </row>
    <row r="10" spans="1:8" ht="13.5" customHeight="1" x14ac:dyDescent="0.15">
      <c r="A10" s="168">
        <v>2018</v>
      </c>
      <c r="B10" s="170">
        <v>30</v>
      </c>
      <c r="C10" s="67">
        <v>5455</v>
      </c>
      <c r="D10" s="68">
        <v>4811</v>
      </c>
      <c r="E10" s="62">
        <v>644</v>
      </c>
    </row>
    <row r="11" spans="1:8" ht="13.5" customHeight="1" x14ac:dyDescent="0.15">
      <c r="A11" s="168">
        <v>2019</v>
      </c>
      <c r="B11" s="170" t="s">
        <v>183</v>
      </c>
      <c r="C11" s="67">
        <v>5131</v>
      </c>
      <c r="D11" s="68">
        <v>4449</v>
      </c>
      <c r="E11" s="62">
        <v>682</v>
      </c>
    </row>
    <row r="12" spans="1:8" ht="13.5" customHeight="1" x14ac:dyDescent="0.15">
      <c r="A12" s="168">
        <v>2020</v>
      </c>
      <c r="B12" s="170">
        <v>2</v>
      </c>
      <c r="C12" s="67">
        <v>4908</v>
      </c>
      <c r="D12" s="68">
        <v>4229</v>
      </c>
      <c r="E12" s="62">
        <v>679</v>
      </c>
      <c r="F12" s="10"/>
    </row>
    <row r="13" spans="1:8" ht="13.5" customHeight="1" x14ac:dyDescent="0.15">
      <c r="A13" s="168">
        <v>2021</v>
      </c>
      <c r="B13" s="170">
        <v>3</v>
      </c>
      <c r="C13" s="67">
        <v>4573</v>
      </c>
      <c r="D13" s="68">
        <v>3967</v>
      </c>
      <c r="E13" s="62">
        <v>606</v>
      </c>
      <c r="F13" s="10"/>
    </row>
    <row r="14" spans="1:8" s="10" customFormat="1" ht="13.5" customHeight="1" x14ac:dyDescent="0.15">
      <c r="A14" s="168">
        <v>2022</v>
      </c>
      <c r="B14" s="170">
        <v>4</v>
      </c>
      <c r="C14" s="67">
        <v>4522</v>
      </c>
      <c r="D14" s="68">
        <v>3877</v>
      </c>
      <c r="E14" s="62">
        <v>645</v>
      </c>
    </row>
    <row r="15" spans="1:8" s="10" customFormat="1" ht="13.5" customHeight="1" x14ac:dyDescent="0.15">
      <c r="A15" s="169">
        <v>2023</v>
      </c>
      <c r="B15" s="78">
        <v>5</v>
      </c>
      <c r="C15" s="272">
        <v>4408</v>
      </c>
      <c r="D15" s="273">
        <v>3804</v>
      </c>
      <c r="E15" s="274">
        <v>604</v>
      </c>
    </row>
    <row r="16" spans="1:8" ht="13.5" customHeight="1" x14ac:dyDescent="0.15">
      <c r="A16" s="325"/>
      <c r="B16" s="325"/>
      <c r="C16" s="10"/>
      <c r="D16" s="10"/>
      <c r="E16" s="264" t="s">
        <v>140</v>
      </c>
    </row>
    <row r="17" spans="1:2" ht="16.5" customHeight="1" x14ac:dyDescent="0.15"/>
    <row r="18" spans="1:2" ht="16.5" customHeight="1" x14ac:dyDescent="0.15"/>
    <row r="19" spans="1:2" ht="16.5" customHeight="1" x14ac:dyDescent="0.15">
      <c r="A19" s="5"/>
      <c r="B19" s="5"/>
    </row>
    <row r="20" spans="1:2" ht="16.5" customHeight="1" x14ac:dyDescent="0.15"/>
    <row r="21" spans="1:2" ht="16.5" customHeight="1" x14ac:dyDescent="0.15"/>
  </sheetData>
  <sheetProtection selectLockedCells="1"/>
  <mergeCells count="2">
    <mergeCell ref="D3:E4"/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  <colBreaks count="1" manualBreakCount="1">
    <brk id="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625" customWidth="1"/>
  </cols>
  <sheetData>
    <row r="1" spans="1:11" s="295" customFormat="1" ht="22.5" customHeight="1" x14ac:dyDescent="0.15">
      <c r="A1" s="294" t="s">
        <v>283</v>
      </c>
    </row>
    <row r="2" spans="1:11" s="297" customFormat="1" ht="37.5" customHeight="1" x14ac:dyDescent="0.15">
      <c r="A2" s="296" t="s">
        <v>233</v>
      </c>
    </row>
    <row r="3" spans="1:11" s="122" customFormat="1" ht="22.5" customHeight="1" x14ac:dyDescent="0.15">
      <c r="A3" s="116" t="s">
        <v>172</v>
      </c>
      <c r="B3" s="116"/>
      <c r="C3" s="116"/>
      <c r="D3" s="116"/>
      <c r="E3" s="116"/>
      <c r="F3" s="116"/>
      <c r="G3" s="116"/>
      <c r="H3" s="337" t="s">
        <v>126</v>
      </c>
      <c r="I3" s="337"/>
    </row>
    <row r="4" spans="1:11" ht="7.5" customHeight="1" x14ac:dyDescent="0.15">
      <c r="A4" s="13"/>
      <c r="B4" s="13"/>
      <c r="C4" s="314"/>
      <c r="D4" s="314"/>
      <c r="E4" s="314"/>
      <c r="F4" s="314"/>
      <c r="G4" s="314"/>
      <c r="H4" s="338"/>
      <c r="I4" s="338"/>
    </row>
    <row r="5" spans="1:11" ht="13.5" customHeight="1" x14ac:dyDescent="0.15">
      <c r="A5" s="385" t="s">
        <v>155</v>
      </c>
      <c r="B5" s="386"/>
      <c r="C5" s="50" t="s">
        <v>20</v>
      </c>
      <c r="D5" s="48" t="s">
        <v>54</v>
      </c>
      <c r="E5" s="48" t="s">
        <v>55</v>
      </c>
      <c r="F5" s="48" t="s">
        <v>56</v>
      </c>
      <c r="G5" s="48" t="s">
        <v>57</v>
      </c>
      <c r="H5" s="48" t="s">
        <v>58</v>
      </c>
      <c r="I5" s="49" t="s">
        <v>59</v>
      </c>
    </row>
    <row r="6" spans="1:11" ht="13.5" customHeight="1" x14ac:dyDescent="0.15">
      <c r="A6" s="166">
        <v>2014</v>
      </c>
      <c r="B6" s="167">
        <v>26</v>
      </c>
      <c r="C6" s="36">
        <v>47</v>
      </c>
      <c r="D6" s="37">
        <v>6</v>
      </c>
      <c r="E6" s="37">
        <v>7</v>
      </c>
      <c r="F6" s="37">
        <v>11</v>
      </c>
      <c r="G6" s="37" t="s">
        <v>281</v>
      </c>
      <c r="H6" s="37">
        <v>7</v>
      </c>
      <c r="I6" s="38">
        <v>16</v>
      </c>
      <c r="K6" s="108"/>
    </row>
    <row r="7" spans="1:11" ht="13.5" customHeight="1" x14ac:dyDescent="0.15">
      <c r="A7" s="168">
        <v>2015</v>
      </c>
      <c r="B7" s="170">
        <v>27</v>
      </c>
      <c r="C7" s="39">
        <v>56</v>
      </c>
      <c r="D7" s="40">
        <v>16</v>
      </c>
      <c r="E7" s="40">
        <v>12</v>
      </c>
      <c r="F7" s="40">
        <v>9</v>
      </c>
      <c r="G7" s="40" t="s">
        <v>281</v>
      </c>
      <c r="H7" s="40">
        <v>4</v>
      </c>
      <c r="I7" s="41">
        <v>15</v>
      </c>
    </row>
    <row r="8" spans="1:11" ht="13.5" customHeight="1" x14ac:dyDescent="0.15">
      <c r="A8" s="168">
        <v>2016</v>
      </c>
      <c r="B8" s="170">
        <v>28</v>
      </c>
      <c r="C8" s="39">
        <v>89</v>
      </c>
      <c r="D8" s="40">
        <v>21</v>
      </c>
      <c r="E8" s="40">
        <v>8</v>
      </c>
      <c r="F8" s="40">
        <v>6</v>
      </c>
      <c r="G8" s="40" t="s">
        <v>281</v>
      </c>
      <c r="H8" s="40">
        <v>17</v>
      </c>
      <c r="I8" s="41">
        <v>37</v>
      </c>
    </row>
    <row r="9" spans="1:11" ht="13.5" customHeight="1" x14ac:dyDescent="0.15">
      <c r="A9" s="168">
        <v>2017</v>
      </c>
      <c r="B9" s="170">
        <v>29</v>
      </c>
      <c r="C9" s="39">
        <v>84</v>
      </c>
      <c r="D9" s="40">
        <v>14</v>
      </c>
      <c r="E9" s="40">
        <v>10</v>
      </c>
      <c r="F9" s="40">
        <v>11</v>
      </c>
      <c r="G9" s="40" t="s">
        <v>281</v>
      </c>
      <c r="H9" s="40">
        <v>9</v>
      </c>
      <c r="I9" s="41">
        <v>40</v>
      </c>
    </row>
    <row r="10" spans="1:11" ht="13.5" customHeight="1" x14ac:dyDescent="0.15">
      <c r="A10" s="168">
        <v>2018</v>
      </c>
      <c r="B10" s="170">
        <v>30</v>
      </c>
      <c r="C10" s="39">
        <v>64</v>
      </c>
      <c r="D10" s="40">
        <v>9</v>
      </c>
      <c r="E10" s="40">
        <v>8</v>
      </c>
      <c r="F10" s="40">
        <v>6</v>
      </c>
      <c r="G10" s="40" t="s">
        <v>281</v>
      </c>
      <c r="H10" s="40">
        <v>5</v>
      </c>
      <c r="I10" s="41">
        <v>36</v>
      </c>
    </row>
    <row r="11" spans="1:11" ht="13.5" customHeight="1" x14ac:dyDescent="0.15">
      <c r="A11" s="168">
        <v>2019</v>
      </c>
      <c r="B11" s="170" t="s">
        <v>183</v>
      </c>
      <c r="C11" s="39">
        <v>61</v>
      </c>
      <c r="D11" s="40">
        <v>13</v>
      </c>
      <c r="E11" s="40">
        <v>4</v>
      </c>
      <c r="F11" s="40">
        <v>6</v>
      </c>
      <c r="G11" s="40" t="s">
        <v>281</v>
      </c>
      <c r="H11" s="40">
        <v>3</v>
      </c>
      <c r="I11" s="41">
        <v>35</v>
      </c>
    </row>
    <row r="12" spans="1:11" ht="13.5" customHeight="1" x14ac:dyDescent="0.15">
      <c r="A12" s="168">
        <v>2020</v>
      </c>
      <c r="B12" s="170">
        <v>2</v>
      </c>
      <c r="C12" s="39">
        <v>57</v>
      </c>
      <c r="D12" s="40">
        <v>12</v>
      </c>
      <c r="E12" s="40">
        <v>1</v>
      </c>
      <c r="F12" s="40">
        <v>7</v>
      </c>
      <c r="G12" s="40" t="s">
        <v>281</v>
      </c>
      <c r="H12" s="40">
        <v>4</v>
      </c>
      <c r="I12" s="41">
        <v>33</v>
      </c>
    </row>
    <row r="13" spans="1:11" s="13" customFormat="1" ht="13.5" customHeight="1" x14ac:dyDescent="0.15">
      <c r="A13" s="168">
        <v>2021</v>
      </c>
      <c r="B13" s="170">
        <v>3</v>
      </c>
      <c r="C13" s="39">
        <v>90</v>
      </c>
      <c r="D13" s="40">
        <v>22</v>
      </c>
      <c r="E13" s="40">
        <v>9</v>
      </c>
      <c r="F13" s="40">
        <v>5</v>
      </c>
      <c r="G13" s="40" t="s">
        <v>281</v>
      </c>
      <c r="H13" s="40">
        <v>5</v>
      </c>
      <c r="I13" s="41">
        <v>49</v>
      </c>
    </row>
    <row r="14" spans="1:11" s="13" customFormat="1" ht="13.5" customHeight="1" x14ac:dyDescent="0.15">
      <c r="A14" s="168">
        <v>2022</v>
      </c>
      <c r="B14" s="170">
        <v>4</v>
      </c>
      <c r="C14" s="39">
        <v>69</v>
      </c>
      <c r="D14" s="40">
        <v>24</v>
      </c>
      <c r="E14" s="40">
        <v>2</v>
      </c>
      <c r="F14" s="40">
        <v>3</v>
      </c>
      <c r="G14" s="40" t="s">
        <v>281</v>
      </c>
      <c r="H14" s="40">
        <v>4</v>
      </c>
      <c r="I14" s="41">
        <v>36</v>
      </c>
    </row>
    <row r="15" spans="1:11" ht="13.5" customHeight="1" x14ac:dyDescent="0.15">
      <c r="A15" s="169">
        <v>2023</v>
      </c>
      <c r="B15" s="78">
        <v>5</v>
      </c>
      <c r="C15" s="150">
        <f>SUM(D15:I15)</f>
        <v>71</v>
      </c>
      <c r="D15" s="151">
        <v>16</v>
      </c>
      <c r="E15" s="151">
        <v>7</v>
      </c>
      <c r="F15" s="151">
        <v>1</v>
      </c>
      <c r="G15" s="151" t="s">
        <v>281</v>
      </c>
      <c r="H15" s="151">
        <v>3</v>
      </c>
      <c r="I15" s="269">
        <v>44</v>
      </c>
    </row>
    <row r="16" spans="1:11" x14ac:dyDescent="0.15">
      <c r="A16" s="13"/>
      <c r="B16" s="317"/>
      <c r="C16" s="11"/>
      <c r="D16" s="11"/>
      <c r="E16" s="11"/>
      <c r="F16" s="11"/>
      <c r="G16" s="11"/>
      <c r="H16" s="11"/>
      <c r="I16" s="30" t="s">
        <v>139</v>
      </c>
    </row>
    <row r="17" spans="2:2" x14ac:dyDescent="0.15">
      <c r="B17" s="16"/>
    </row>
    <row r="18" spans="2:2" x14ac:dyDescent="0.15">
      <c r="B18" s="16"/>
    </row>
    <row r="19" spans="2:2" x14ac:dyDescent="0.15">
      <c r="B19" s="16"/>
    </row>
  </sheetData>
  <sheetProtection selectLockedCells="1"/>
  <mergeCells count="2">
    <mergeCell ref="H3:I4"/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zoomScaleNormal="100" zoomScaleSheetLayoutView="100" workbookViewId="0"/>
  </sheetViews>
  <sheetFormatPr defaultRowHeight="13.5" x14ac:dyDescent="0.15"/>
  <cols>
    <col min="1" max="1" width="6.25" style="8" customWidth="1"/>
    <col min="2" max="2" width="8.625" style="8" customWidth="1"/>
    <col min="3" max="3" width="15" style="2" customWidth="1"/>
    <col min="4" max="11" width="7.625" customWidth="1"/>
  </cols>
  <sheetData>
    <row r="1" spans="1:11" s="295" customFormat="1" ht="22.5" customHeight="1" x14ac:dyDescent="0.15">
      <c r="A1" s="294" t="s">
        <v>283</v>
      </c>
    </row>
    <row r="2" spans="1:11" s="297" customFormat="1" ht="37.5" customHeight="1" x14ac:dyDescent="0.15">
      <c r="A2" s="296" t="s">
        <v>233</v>
      </c>
    </row>
    <row r="3" spans="1:11" s="122" customFormat="1" ht="22.5" customHeight="1" x14ac:dyDescent="0.15">
      <c r="A3" s="116" t="s">
        <v>173</v>
      </c>
      <c r="B3" s="116"/>
      <c r="C3" s="13"/>
    </row>
    <row r="4" spans="1:11" ht="7.5" customHeight="1" x14ac:dyDescent="0.15">
      <c r="A4" s="326"/>
      <c r="B4" s="326"/>
      <c r="C4" s="13"/>
      <c r="E4" s="7"/>
      <c r="F4" s="7"/>
      <c r="G4" s="7"/>
      <c r="H4" s="7"/>
      <c r="I4" s="7"/>
      <c r="J4" s="7"/>
      <c r="K4" s="7"/>
    </row>
    <row r="5" spans="1:11" ht="13.5" customHeight="1" x14ac:dyDescent="0.15">
      <c r="A5" s="385" t="s">
        <v>155</v>
      </c>
      <c r="B5" s="386"/>
      <c r="C5" s="315" t="s">
        <v>60</v>
      </c>
    </row>
    <row r="6" spans="1:11" ht="13.5" customHeight="1" x14ac:dyDescent="0.15">
      <c r="A6" s="166">
        <v>2014</v>
      </c>
      <c r="B6" s="167">
        <v>26</v>
      </c>
      <c r="C6" s="88">
        <v>2582</v>
      </c>
      <c r="F6" s="108"/>
    </row>
    <row r="7" spans="1:11" ht="13.5" customHeight="1" x14ac:dyDescent="0.15">
      <c r="A7" s="168">
        <v>2015</v>
      </c>
      <c r="B7" s="170">
        <v>27</v>
      </c>
      <c r="C7" s="89">
        <v>2511</v>
      </c>
    </row>
    <row r="8" spans="1:11" ht="13.5" customHeight="1" x14ac:dyDescent="0.15">
      <c r="A8" s="168">
        <v>2016</v>
      </c>
      <c r="B8" s="170">
        <v>28</v>
      </c>
      <c r="C8" s="89">
        <v>2439</v>
      </c>
    </row>
    <row r="9" spans="1:11" ht="13.5" customHeight="1" x14ac:dyDescent="0.15">
      <c r="A9" s="168">
        <v>2017</v>
      </c>
      <c r="B9" s="170">
        <v>29</v>
      </c>
      <c r="C9" s="89">
        <v>2361</v>
      </c>
    </row>
    <row r="10" spans="1:11" ht="13.5" customHeight="1" x14ac:dyDescent="0.15">
      <c r="A10" s="168">
        <v>2018</v>
      </c>
      <c r="B10" s="170">
        <v>30</v>
      </c>
      <c r="C10" s="89">
        <v>2279</v>
      </c>
    </row>
    <row r="11" spans="1:11" ht="13.5" customHeight="1" x14ac:dyDescent="0.15">
      <c r="A11" s="168">
        <v>2019</v>
      </c>
      <c r="B11" s="170" t="s">
        <v>183</v>
      </c>
      <c r="C11" s="89">
        <v>2224</v>
      </c>
    </row>
    <row r="12" spans="1:11" ht="13.5" customHeight="1" x14ac:dyDescent="0.15">
      <c r="A12" s="168">
        <v>2020</v>
      </c>
      <c r="B12" s="170">
        <v>2</v>
      </c>
      <c r="C12" s="89">
        <v>2211</v>
      </c>
    </row>
    <row r="13" spans="1:11" ht="13.5" customHeight="1" x14ac:dyDescent="0.15">
      <c r="A13" s="168">
        <v>2021</v>
      </c>
      <c r="B13" s="170">
        <v>3</v>
      </c>
      <c r="C13" s="89">
        <v>2189</v>
      </c>
    </row>
    <row r="14" spans="1:11" s="13" customFormat="1" ht="13.5" customHeight="1" x14ac:dyDescent="0.15">
      <c r="A14" s="168">
        <v>2022</v>
      </c>
      <c r="B14" s="170">
        <v>4</v>
      </c>
      <c r="C14" s="89">
        <v>2198</v>
      </c>
    </row>
    <row r="15" spans="1:11" s="13" customFormat="1" ht="13.5" customHeight="1" x14ac:dyDescent="0.15">
      <c r="A15" s="169">
        <v>2023</v>
      </c>
      <c r="B15" s="78">
        <v>5</v>
      </c>
      <c r="C15" s="275">
        <v>2212</v>
      </c>
    </row>
    <row r="16" spans="1:11" ht="13.5" customHeight="1" x14ac:dyDescent="0.15">
      <c r="A16" s="327"/>
      <c r="B16" s="327"/>
      <c r="C16" s="264" t="s">
        <v>139</v>
      </c>
    </row>
    <row r="17" ht="16.5" customHeight="1" x14ac:dyDescent="0.15"/>
  </sheetData>
  <sheetProtection selectLockedCells="1"/>
  <mergeCells count="1"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75" customWidth="1"/>
    <col min="3" max="16" width="5.375" customWidth="1"/>
    <col min="18" max="21" width="9" style="13"/>
  </cols>
  <sheetData>
    <row r="1" spans="1:21" s="295" customFormat="1" ht="22.5" customHeight="1" x14ac:dyDescent="0.15">
      <c r="A1" s="294" t="s">
        <v>283</v>
      </c>
      <c r="R1" s="306"/>
      <c r="S1" s="306"/>
      <c r="T1" s="306"/>
      <c r="U1" s="306"/>
    </row>
    <row r="2" spans="1:21" s="297" customFormat="1" ht="37.5" customHeight="1" x14ac:dyDescent="0.15">
      <c r="A2" s="296" t="s">
        <v>233</v>
      </c>
      <c r="R2" s="307"/>
      <c r="S2" s="307"/>
      <c r="T2" s="307"/>
      <c r="U2" s="307"/>
    </row>
    <row r="3" spans="1:21" s="118" customFormat="1" ht="22.5" customHeight="1" x14ac:dyDescent="0.15">
      <c r="A3" s="116" t="s">
        <v>174</v>
      </c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R3" s="117"/>
      <c r="S3" s="117"/>
      <c r="T3" s="117"/>
      <c r="U3" s="117"/>
    </row>
    <row r="4" spans="1:21" ht="7.5" customHeight="1" x14ac:dyDescent="0.15">
      <c r="A4" s="13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21" ht="13.5" customHeight="1" x14ac:dyDescent="0.15">
      <c r="A5" s="372" t="s">
        <v>156</v>
      </c>
      <c r="B5" s="373"/>
      <c r="C5" s="404" t="s">
        <v>61</v>
      </c>
      <c r="D5" s="405"/>
      <c r="E5" s="405"/>
      <c r="F5" s="405"/>
      <c r="G5" s="405"/>
      <c r="H5" s="405"/>
      <c r="I5" s="405" t="s">
        <v>62</v>
      </c>
      <c r="J5" s="405"/>
      <c r="K5" s="398" t="s">
        <v>152</v>
      </c>
      <c r="L5" s="389" t="s">
        <v>63</v>
      </c>
      <c r="M5" s="389" t="s">
        <v>64</v>
      </c>
      <c r="N5" s="398" t="s">
        <v>221</v>
      </c>
      <c r="O5" s="398" t="s">
        <v>222</v>
      </c>
      <c r="P5" s="392" t="s">
        <v>65</v>
      </c>
    </row>
    <row r="6" spans="1:21" ht="13.5" customHeight="1" x14ac:dyDescent="0.15">
      <c r="A6" s="387"/>
      <c r="B6" s="388"/>
      <c r="C6" s="395" t="s">
        <v>66</v>
      </c>
      <c r="D6" s="397" t="s">
        <v>215</v>
      </c>
      <c r="E6" s="397"/>
      <c r="F6" s="397"/>
      <c r="G6" s="397"/>
      <c r="H6" s="397"/>
      <c r="I6" s="397" t="s">
        <v>67</v>
      </c>
      <c r="J6" s="397" t="s">
        <v>68</v>
      </c>
      <c r="K6" s="402"/>
      <c r="L6" s="390"/>
      <c r="M6" s="390"/>
      <c r="N6" s="399"/>
      <c r="O6" s="402"/>
      <c r="P6" s="393"/>
    </row>
    <row r="7" spans="1:21" ht="13.5" customHeight="1" x14ac:dyDescent="0.15">
      <c r="A7" s="374"/>
      <c r="B7" s="375"/>
      <c r="C7" s="396"/>
      <c r="D7" s="316" t="s">
        <v>7</v>
      </c>
      <c r="E7" s="316" t="s">
        <v>69</v>
      </c>
      <c r="F7" s="316" t="s">
        <v>70</v>
      </c>
      <c r="G7" s="316" t="s">
        <v>71</v>
      </c>
      <c r="H7" s="316" t="s">
        <v>72</v>
      </c>
      <c r="I7" s="401"/>
      <c r="J7" s="401"/>
      <c r="K7" s="403"/>
      <c r="L7" s="391"/>
      <c r="M7" s="391"/>
      <c r="N7" s="400"/>
      <c r="O7" s="403"/>
      <c r="P7" s="394"/>
    </row>
    <row r="8" spans="1:21" ht="13.5" customHeight="1" x14ac:dyDescent="0.15">
      <c r="A8" s="188">
        <v>2015</v>
      </c>
      <c r="B8" s="253">
        <v>27</v>
      </c>
      <c r="C8" s="36">
        <v>2</v>
      </c>
      <c r="D8" s="37">
        <v>437</v>
      </c>
      <c r="E8" s="37">
        <v>333</v>
      </c>
      <c r="F8" s="37">
        <v>76</v>
      </c>
      <c r="G8" s="37">
        <v>4</v>
      </c>
      <c r="H8" s="37">
        <v>24</v>
      </c>
      <c r="I8" s="37">
        <v>42</v>
      </c>
      <c r="J8" s="37">
        <v>33</v>
      </c>
      <c r="K8" s="37">
        <v>24</v>
      </c>
      <c r="L8" s="37">
        <v>1</v>
      </c>
      <c r="M8" s="37">
        <v>43</v>
      </c>
      <c r="N8" s="90" t="s">
        <v>6</v>
      </c>
      <c r="O8" s="90" t="s">
        <v>6</v>
      </c>
      <c r="P8" s="38">
        <v>24</v>
      </c>
    </row>
    <row r="9" spans="1:21" ht="13.5" customHeight="1" x14ac:dyDescent="0.15">
      <c r="A9" s="168">
        <v>2016</v>
      </c>
      <c r="B9" s="170">
        <v>28</v>
      </c>
      <c r="C9" s="39">
        <v>2</v>
      </c>
      <c r="D9" s="40">
        <v>437</v>
      </c>
      <c r="E9" s="40">
        <v>333</v>
      </c>
      <c r="F9" s="40">
        <v>76</v>
      </c>
      <c r="G9" s="40">
        <v>4</v>
      </c>
      <c r="H9" s="40">
        <v>24</v>
      </c>
      <c r="I9" s="40">
        <v>42</v>
      </c>
      <c r="J9" s="40">
        <v>35</v>
      </c>
      <c r="K9" s="40">
        <v>25</v>
      </c>
      <c r="L9" s="40">
        <v>1</v>
      </c>
      <c r="M9" s="40">
        <v>57</v>
      </c>
      <c r="N9" s="91">
        <v>8</v>
      </c>
      <c r="O9" s="90" t="s">
        <v>6</v>
      </c>
      <c r="P9" s="41">
        <v>25</v>
      </c>
    </row>
    <row r="10" spans="1:21" ht="13.5" customHeight="1" x14ac:dyDescent="0.15">
      <c r="A10" s="168">
        <v>2017</v>
      </c>
      <c r="B10" s="170">
        <v>29</v>
      </c>
      <c r="C10" s="39">
        <v>2</v>
      </c>
      <c r="D10" s="40">
        <v>437</v>
      </c>
      <c r="E10" s="40">
        <v>333</v>
      </c>
      <c r="F10" s="40">
        <v>76</v>
      </c>
      <c r="G10" s="40">
        <v>4</v>
      </c>
      <c r="H10" s="40">
        <v>24</v>
      </c>
      <c r="I10" s="40">
        <v>43</v>
      </c>
      <c r="J10" s="40">
        <v>35</v>
      </c>
      <c r="K10" s="40">
        <v>25</v>
      </c>
      <c r="L10" s="40">
        <v>1</v>
      </c>
      <c r="M10" s="40">
        <v>64</v>
      </c>
      <c r="N10" s="91">
        <v>8</v>
      </c>
      <c r="O10" s="90" t="s">
        <v>6</v>
      </c>
      <c r="P10" s="41">
        <v>27</v>
      </c>
    </row>
    <row r="11" spans="1:21" ht="13.5" customHeight="1" x14ac:dyDescent="0.15">
      <c r="A11" s="168">
        <v>2018</v>
      </c>
      <c r="B11" s="170">
        <v>30</v>
      </c>
      <c r="C11" s="39">
        <v>2</v>
      </c>
      <c r="D11" s="40">
        <v>437</v>
      </c>
      <c r="E11" s="40">
        <v>333</v>
      </c>
      <c r="F11" s="40">
        <v>76</v>
      </c>
      <c r="G11" s="40">
        <v>4</v>
      </c>
      <c r="H11" s="40">
        <v>24</v>
      </c>
      <c r="I11" s="40">
        <v>44</v>
      </c>
      <c r="J11" s="40">
        <v>35</v>
      </c>
      <c r="K11" s="40">
        <v>24</v>
      </c>
      <c r="L11" s="40">
        <v>1</v>
      </c>
      <c r="M11" s="40">
        <v>65</v>
      </c>
      <c r="N11" s="91">
        <v>8</v>
      </c>
      <c r="O11" s="90" t="s">
        <v>6</v>
      </c>
      <c r="P11" s="41">
        <v>27</v>
      </c>
    </row>
    <row r="12" spans="1:21" ht="13.5" customHeight="1" x14ac:dyDescent="0.15">
      <c r="A12" s="168">
        <v>2019</v>
      </c>
      <c r="B12" s="170" t="s">
        <v>183</v>
      </c>
      <c r="C12" s="39">
        <v>2</v>
      </c>
      <c r="D12" s="40">
        <v>419</v>
      </c>
      <c r="E12" s="40">
        <v>315</v>
      </c>
      <c r="F12" s="40">
        <v>76</v>
      </c>
      <c r="G12" s="40">
        <v>4</v>
      </c>
      <c r="H12" s="40">
        <v>24</v>
      </c>
      <c r="I12" s="40">
        <v>44</v>
      </c>
      <c r="J12" s="40">
        <v>12</v>
      </c>
      <c r="K12" s="40">
        <v>24</v>
      </c>
      <c r="L12" s="40">
        <v>1</v>
      </c>
      <c r="M12" s="40">
        <v>52</v>
      </c>
      <c r="N12" s="91">
        <v>8</v>
      </c>
      <c r="O12" s="90" t="s">
        <v>6</v>
      </c>
      <c r="P12" s="41">
        <v>27</v>
      </c>
    </row>
    <row r="13" spans="1:21" ht="13.5" customHeight="1" x14ac:dyDescent="0.15">
      <c r="A13" s="168">
        <v>2020</v>
      </c>
      <c r="B13" s="170">
        <v>2</v>
      </c>
      <c r="C13" s="39">
        <v>2</v>
      </c>
      <c r="D13" s="40">
        <v>419</v>
      </c>
      <c r="E13" s="40">
        <v>315</v>
      </c>
      <c r="F13" s="40">
        <v>76</v>
      </c>
      <c r="G13" s="40">
        <v>4</v>
      </c>
      <c r="H13" s="40">
        <v>24</v>
      </c>
      <c r="I13" s="40">
        <v>42</v>
      </c>
      <c r="J13" s="40">
        <v>12</v>
      </c>
      <c r="K13" s="40">
        <v>23</v>
      </c>
      <c r="L13" s="40">
        <v>1</v>
      </c>
      <c r="M13" s="40">
        <v>51</v>
      </c>
      <c r="N13" s="91">
        <v>8</v>
      </c>
      <c r="O13" s="90">
        <v>1</v>
      </c>
      <c r="P13" s="41">
        <v>27</v>
      </c>
    </row>
    <row r="14" spans="1:21" ht="13.5" customHeight="1" x14ac:dyDescent="0.15">
      <c r="A14" s="168">
        <v>2021</v>
      </c>
      <c r="B14" s="170">
        <v>3</v>
      </c>
      <c r="C14" s="39">
        <v>2</v>
      </c>
      <c r="D14" s="40">
        <v>419</v>
      </c>
      <c r="E14" s="40">
        <v>315</v>
      </c>
      <c r="F14" s="40">
        <v>76</v>
      </c>
      <c r="G14" s="40">
        <v>4</v>
      </c>
      <c r="H14" s="40">
        <v>24</v>
      </c>
      <c r="I14" s="40">
        <v>42</v>
      </c>
      <c r="J14" s="40">
        <v>2</v>
      </c>
      <c r="K14" s="40">
        <v>23</v>
      </c>
      <c r="L14" s="40">
        <v>1</v>
      </c>
      <c r="M14" s="40">
        <v>51</v>
      </c>
      <c r="N14" s="91">
        <v>8</v>
      </c>
      <c r="O14" s="90">
        <v>1</v>
      </c>
      <c r="P14" s="41">
        <v>27</v>
      </c>
    </row>
    <row r="15" spans="1:21" s="13" customFormat="1" ht="13.5" customHeight="1" x14ac:dyDescent="0.15">
      <c r="A15" s="168">
        <v>2022</v>
      </c>
      <c r="B15" s="170">
        <v>4</v>
      </c>
      <c r="C15" s="39">
        <v>2</v>
      </c>
      <c r="D15" s="40">
        <v>419</v>
      </c>
      <c r="E15" s="40">
        <v>315</v>
      </c>
      <c r="F15" s="40">
        <v>76</v>
      </c>
      <c r="G15" s="40">
        <v>4</v>
      </c>
      <c r="H15" s="40">
        <v>24</v>
      </c>
      <c r="I15" s="40">
        <v>42</v>
      </c>
      <c r="J15" s="40">
        <v>2</v>
      </c>
      <c r="K15" s="40">
        <v>23</v>
      </c>
      <c r="L15" s="40">
        <v>2</v>
      </c>
      <c r="M15" s="40">
        <v>53</v>
      </c>
      <c r="N15" s="91">
        <v>9</v>
      </c>
      <c r="O15" s="90">
        <v>1</v>
      </c>
      <c r="P15" s="41">
        <v>28</v>
      </c>
    </row>
    <row r="16" spans="1:21" s="13" customFormat="1" ht="13.5" customHeight="1" x14ac:dyDescent="0.15">
      <c r="A16" s="168">
        <v>2023</v>
      </c>
      <c r="B16" s="170">
        <v>5</v>
      </c>
      <c r="C16" s="39">
        <v>2</v>
      </c>
      <c r="D16" s="40">
        <v>419</v>
      </c>
      <c r="E16" s="40">
        <v>315</v>
      </c>
      <c r="F16" s="40">
        <v>76</v>
      </c>
      <c r="G16" s="40">
        <v>4</v>
      </c>
      <c r="H16" s="40">
        <v>24</v>
      </c>
      <c r="I16" s="40">
        <v>42</v>
      </c>
      <c r="J16" s="40">
        <v>2</v>
      </c>
      <c r="K16" s="40">
        <v>23</v>
      </c>
      <c r="L16" s="40">
        <v>2</v>
      </c>
      <c r="M16" s="40">
        <v>53</v>
      </c>
      <c r="N16" s="91">
        <v>9</v>
      </c>
      <c r="O16" s="90">
        <v>1</v>
      </c>
      <c r="P16" s="41">
        <v>28</v>
      </c>
    </row>
    <row r="17" spans="1:16" s="13" customFormat="1" ht="13.5" customHeight="1" x14ac:dyDescent="0.15">
      <c r="A17" s="169">
        <v>2024</v>
      </c>
      <c r="B17" s="156">
        <v>6</v>
      </c>
      <c r="C17" s="150">
        <v>2</v>
      </c>
      <c r="D17" s="151">
        <v>419</v>
      </c>
      <c r="E17" s="151">
        <v>331</v>
      </c>
      <c r="F17" s="151">
        <v>60</v>
      </c>
      <c r="G17" s="151">
        <v>4</v>
      </c>
      <c r="H17" s="151">
        <v>24</v>
      </c>
      <c r="I17" s="151">
        <v>40</v>
      </c>
      <c r="J17" s="151">
        <v>2</v>
      </c>
      <c r="K17" s="151">
        <v>23</v>
      </c>
      <c r="L17" s="151">
        <v>1</v>
      </c>
      <c r="M17" s="151">
        <v>56</v>
      </c>
      <c r="N17" s="276">
        <v>10</v>
      </c>
      <c r="O17" s="276">
        <v>1</v>
      </c>
      <c r="P17" s="269">
        <v>28</v>
      </c>
    </row>
    <row r="18" spans="1:16" x14ac:dyDescent="0.15">
      <c r="A18" s="1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30" t="s">
        <v>198</v>
      </c>
    </row>
    <row r="19" spans="1:16" x14ac:dyDescent="0.15">
      <c r="L19" s="8"/>
    </row>
  </sheetData>
  <sheetProtection selectLockedCells="1"/>
  <mergeCells count="13">
    <mergeCell ref="A5:B7"/>
    <mergeCell ref="M5:M7"/>
    <mergeCell ref="P5:P7"/>
    <mergeCell ref="C6:C7"/>
    <mergeCell ref="D6:H6"/>
    <mergeCell ref="N5:N7"/>
    <mergeCell ref="I6:I7"/>
    <mergeCell ref="J6:J7"/>
    <mergeCell ref="K5:K7"/>
    <mergeCell ref="C5:H5"/>
    <mergeCell ref="I5:J5"/>
    <mergeCell ref="L5:L7"/>
    <mergeCell ref="O5:O7"/>
  </mergeCells>
  <phoneticPr fontId="2"/>
  <pageMargins left="0.75" right="0.75" top="1" bottom="1" header="0.51200000000000001" footer="0.51200000000000001"/>
  <pageSetup paperSize="9" scale="88" orientation="portrait" r:id="rId1"/>
  <headerFooter alignWithMargins="0"/>
  <colBreaks count="1" manualBreakCount="1">
    <brk id="17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625" customWidth="1"/>
    <col min="3" max="11" width="6.625" customWidth="1"/>
  </cols>
  <sheetData>
    <row r="1" spans="1:11" s="295" customFormat="1" ht="22.5" customHeight="1" x14ac:dyDescent="0.15">
      <c r="A1" s="294" t="s">
        <v>283</v>
      </c>
    </row>
    <row r="2" spans="1:11" s="297" customFormat="1" ht="37.5" customHeight="1" x14ac:dyDescent="0.15">
      <c r="A2" s="296" t="s">
        <v>233</v>
      </c>
    </row>
    <row r="3" spans="1:11" s="122" customFormat="1" ht="22.5" customHeight="1" x14ac:dyDescent="0.15">
      <c r="A3" s="116" t="s">
        <v>175</v>
      </c>
      <c r="B3" s="116"/>
      <c r="C3" s="116"/>
      <c r="D3" s="116"/>
      <c r="E3" s="116"/>
      <c r="F3" s="116"/>
      <c r="G3" s="116"/>
      <c r="H3" s="116"/>
      <c r="I3" s="116"/>
      <c r="J3" s="337" t="s">
        <v>125</v>
      </c>
      <c r="K3" s="337"/>
    </row>
    <row r="4" spans="1:11" ht="7.5" customHeight="1" x14ac:dyDescent="0.15">
      <c r="A4" s="13"/>
      <c r="B4" s="13"/>
      <c r="C4" s="314"/>
      <c r="D4" s="314"/>
      <c r="E4" s="314"/>
      <c r="F4" s="314"/>
      <c r="G4" s="314"/>
      <c r="H4" s="314"/>
      <c r="I4" s="314"/>
      <c r="J4" s="338"/>
      <c r="K4" s="338"/>
    </row>
    <row r="5" spans="1:11" ht="13.5" customHeight="1" x14ac:dyDescent="0.15">
      <c r="A5" s="331" t="s">
        <v>156</v>
      </c>
      <c r="B5" s="332"/>
      <c r="C5" s="412" t="s">
        <v>73</v>
      </c>
      <c r="D5" s="406" t="s">
        <v>74</v>
      </c>
      <c r="E5" s="406" t="s">
        <v>75</v>
      </c>
      <c r="F5" s="406" t="s">
        <v>76</v>
      </c>
      <c r="G5" s="406" t="s">
        <v>77</v>
      </c>
      <c r="H5" s="406" t="s">
        <v>78</v>
      </c>
      <c r="I5" s="406" t="s">
        <v>79</v>
      </c>
      <c r="J5" s="406" t="s">
        <v>153</v>
      </c>
      <c r="K5" s="409" t="s">
        <v>154</v>
      </c>
    </row>
    <row r="6" spans="1:11" ht="13.5" customHeight="1" x14ac:dyDescent="0.15">
      <c r="A6" s="379"/>
      <c r="B6" s="380"/>
      <c r="C6" s="413"/>
      <c r="D6" s="407"/>
      <c r="E6" s="407"/>
      <c r="F6" s="407"/>
      <c r="G6" s="407"/>
      <c r="H6" s="407"/>
      <c r="I6" s="407"/>
      <c r="J6" s="407"/>
      <c r="K6" s="410"/>
    </row>
    <row r="7" spans="1:11" ht="13.5" customHeight="1" x14ac:dyDescent="0.15">
      <c r="A7" s="379"/>
      <c r="B7" s="380"/>
      <c r="C7" s="413"/>
      <c r="D7" s="407"/>
      <c r="E7" s="407"/>
      <c r="F7" s="407"/>
      <c r="G7" s="407"/>
      <c r="H7" s="407"/>
      <c r="I7" s="407"/>
      <c r="J7" s="407"/>
      <c r="K7" s="410"/>
    </row>
    <row r="8" spans="1:11" ht="13.5" customHeight="1" x14ac:dyDescent="0.15">
      <c r="A8" s="379"/>
      <c r="B8" s="380"/>
      <c r="C8" s="413"/>
      <c r="D8" s="407"/>
      <c r="E8" s="407"/>
      <c r="F8" s="407"/>
      <c r="G8" s="407"/>
      <c r="H8" s="407"/>
      <c r="I8" s="407"/>
      <c r="J8" s="407"/>
      <c r="K8" s="410"/>
    </row>
    <row r="9" spans="1:11" ht="13.5" customHeight="1" x14ac:dyDescent="0.15">
      <c r="A9" s="333"/>
      <c r="B9" s="334"/>
      <c r="C9" s="414"/>
      <c r="D9" s="408"/>
      <c r="E9" s="408"/>
      <c r="F9" s="408"/>
      <c r="G9" s="408"/>
      <c r="H9" s="408"/>
      <c r="I9" s="408"/>
      <c r="J9" s="408"/>
      <c r="K9" s="411"/>
    </row>
    <row r="10" spans="1:11" ht="13.5" customHeight="1" x14ac:dyDescent="0.15">
      <c r="A10" s="308">
        <v>2004</v>
      </c>
      <c r="B10" s="309">
        <v>16</v>
      </c>
      <c r="C10" s="310">
        <v>79</v>
      </c>
      <c r="D10" s="311">
        <v>26</v>
      </c>
      <c r="E10" s="311">
        <v>67</v>
      </c>
      <c r="F10" s="311">
        <v>23</v>
      </c>
      <c r="G10" s="311">
        <v>12</v>
      </c>
      <c r="H10" s="311">
        <v>307</v>
      </c>
      <c r="I10" s="312">
        <v>103</v>
      </c>
      <c r="J10" s="312" t="s">
        <v>6</v>
      </c>
      <c r="K10" s="313" t="s">
        <v>6</v>
      </c>
    </row>
    <row r="11" spans="1:11" ht="13.5" customHeight="1" x14ac:dyDescent="0.15">
      <c r="A11" s="168">
        <v>2006</v>
      </c>
      <c r="B11" s="195">
        <v>18</v>
      </c>
      <c r="C11" s="39">
        <v>80</v>
      </c>
      <c r="D11" s="40">
        <v>30</v>
      </c>
      <c r="E11" s="40">
        <v>78</v>
      </c>
      <c r="F11" s="40">
        <v>25</v>
      </c>
      <c r="G11" s="40">
        <v>12</v>
      </c>
      <c r="H11" s="40">
        <v>316</v>
      </c>
      <c r="I11" s="91">
        <v>93</v>
      </c>
      <c r="J11" s="91" t="s">
        <v>6</v>
      </c>
      <c r="K11" s="41" t="s">
        <v>6</v>
      </c>
    </row>
    <row r="12" spans="1:11" ht="13.5" customHeight="1" x14ac:dyDescent="0.15">
      <c r="A12" s="168">
        <v>2008</v>
      </c>
      <c r="B12" s="318">
        <v>20</v>
      </c>
      <c r="C12" s="39">
        <v>91</v>
      </c>
      <c r="D12" s="40">
        <v>30</v>
      </c>
      <c r="E12" s="40">
        <v>75</v>
      </c>
      <c r="F12" s="40">
        <v>28</v>
      </c>
      <c r="G12" s="40">
        <v>12</v>
      </c>
      <c r="H12" s="40">
        <v>354</v>
      </c>
      <c r="I12" s="91">
        <v>88</v>
      </c>
      <c r="J12" s="91" t="s">
        <v>6</v>
      </c>
      <c r="K12" s="41" t="s">
        <v>6</v>
      </c>
    </row>
    <row r="13" spans="1:11" ht="13.5" customHeight="1" x14ac:dyDescent="0.15">
      <c r="A13" s="168">
        <v>2010</v>
      </c>
      <c r="B13" s="318">
        <v>22</v>
      </c>
      <c r="C13" s="39">
        <v>100</v>
      </c>
      <c r="D13" s="40">
        <v>31</v>
      </c>
      <c r="E13" s="40">
        <v>80</v>
      </c>
      <c r="F13" s="40">
        <v>23</v>
      </c>
      <c r="G13" s="40">
        <v>17</v>
      </c>
      <c r="H13" s="40">
        <v>352</v>
      </c>
      <c r="I13" s="91">
        <v>78</v>
      </c>
      <c r="J13" s="91" t="s">
        <v>6</v>
      </c>
      <c r="K13" s="41" t="s">
        <v>6</v>
      </c>
    </row>
    <row r="14" spans="1:11" ht="13.5" customHeight="1" x14ac:dyDescent="0.15">
      <c r="A14" s="168">
        <v>2012</v>
      </c>
      <c r="B14" s="318">
        <v>24</v>
      </c>
      <c r="C14" s="39">
        <v>93</v>
      </c>
      <c r="D14" s="40">
        <v>31</v>
      </c>
      <c r="E14" s="40">
        <v>89</v>
      </c>
      <c r="F14" s="40">
        <v>25</v>
      </c>
      <c r="G14" s="40">
        <v>24</v>
      </c>
      <c r="H14" s="40">
        <v>394</v>
      </c>
      <c r="I14" s="91">
        <v>72</v>
      </c>
      <c r="J14" s="91" t="s">
        <v>6</v>
      </c>
      <c r="K14" s="41" t="s">
        <v>6</v>
      </c>
    </row>
    <row r="15" spans="1:11" s="13" customFormat="1" ht="13.5" customHeight="1" x14ac:dyDescent="0.15">
      <c r="A15" s="168">
        <v>2014</v>
      </c>
      <c r="B15" s="318">
        <v>26</v>
      </c>
      <c r="C15" s="39">
        <v>84</v>
      </c>
      <c r="D15" s="40">
        <v>31</v>
      </c>
      <c r="E15" s="40">
        <v>81</v>
      </c>
      <c r="F15" s="40">
        <v>25</v>
      </c>
      <c r="G15" s="40">
        <v>25</v>
      </c>
      <c r="H15" s="40">
        <v>452</v>
      </c>
      <c r="I15" s="91">
        <v>99</v>
      </c>
      <c r="J15" s="91">
        <v>51</v>
      </c>
      <c r="K15" s="41">
        <v>10</v>
      </c>
    </row>
    <row r="16" spans="1:11" s="13" customFormat="1" ht="13.5" customHeight="1" x14ac:dyDescent="0.15">
      <c r="A16" s="168">
        <v>2016</v>
      </c>
      <c r="B16" s="318">
        <v>28</v>
      </c>
      <c r="C16" s="39">
        <v>87</v>
      </c>
      <c r="D16" s="40">
        <v>33</v>
      </c>
      <c r="E16" s="40">
        <v>84</v>
      </c>
      <c r="F16" s="40">
        <v>31</v>
      </c>
      <c r="G16" s="40">
        <v>17</v>
      </c>
      <c r="H16" s="40">
        <v>460</v>
      </c>
      <c r="I16" s="91">
        <v>98</v>
      </c>
      <c r="J16" s="91">
        <v>53</v>
      </c>
      <c r="K16" s="41">
        <v>12</v>
      </c>
    </row>
    <row r="17" spans="1:11" ht="13.5" customHeight="1" x14ac:dyDescent="0.15">
      <c r="A17" s="168">
        <v>2018</v>
      </c>
      <c r="B17" s="318">
        <v>30</v>
      </c>
      <c r="C17" s="39">
        <v>85</v>
      </c>
      <c r="D17" s="40">
        <v>31</v>
      </c>
      <c r="E17" s="40">
        <v>90</v>
      </c>
      <c r="F17" s="40">
        <v>29</v>
      </c>
      <c r="G17" s="40">
        <v>20</v>
      </c>
      <c r="H17" s="40">
        <v>447</v>
      </c>
      <c r="I17" s="91">
        <v>76</v>
      </c>
      <c r="J17" s="91">
        <v>49</v>
      </c>
      <c r="K17" s="41">
        <v>15</v>
      </c>
    </row>
    <row r="18" spans="1:11" ht="13.5" customHeight="1" x14ac:dyDescent="0.15">
      <c r="A18" s="168">
        <v>2020</v>
      </c>
      <c r="B18" s="318" t="s">
        <v>282</v>
      </c>
      <c r="C18" s="39">
        <v>89</v>
      </c>
      <c r="D18" s="40">
        <v>28</v>
      </c>
      <c r="E18" s="40">
        <v>85</v>
      </c>
      <c r="F18" s="40">
        <v>35</v>
      </c>
      <c r="G18" s="40">
        <v>18</v>
      </c>
      <c r="H18" s="40">
        <v>467</v>
      </c>
      <c r="I18" s="91">
        <v>76</v>
      </c>
      <c r="J18" s="91">
        <v>45</v>
      </c>
      <c r="K18" s="41">
        <v>12</v>
      </c>
    </row>
    <row r="19" spans="1:11" ht="13.5" customHeight="1" x14ac:dyDescent="0.15">
      <c r="A19" s="169">
        <v>2022</v>
      </c>
      <c r="B19" s="156">
        <v>4</v>
      </c>
      <c r="C19" s="191">
        <v>95</v>
      </c>
      <c r="D19" s="155">
        <v>28</v>
      </c>
      <c r="E19" s="155">
        <v>94</v>
      </c>
      <c r="F19" s="155">
        <v>38</v>
      </c>
      <c r="G19" s="155">
        <v>27</v>
      </c>
      <c r="H19" s="155">
        <v>513</v>
      </c>
      <c r="I19" s="192">
        <v>64</v>
      </c>
      <c r="J19" s="192">
        <v>46</v>
      </c>
      <c r="K19" s="193">
        <v>10</v>
      </c>
    </row>
    <row r="20" spans="1:11" s="137" customFormat="1" ht="13.5" customHeight="1" x14ac:dyDescent="0.15">
      <c r="A20" s="328"/>
      <c r="B20" s="138"/>
      <c r="C20" s="139"/>
      <c r="D20" s="139"/>
      <c r="E20" s="139"/>
      <c r="F20" s="139"/>
      <c r="G20" s="139"/>
      <c r="H20" s="139"/>
      <c r="I20" s="328"/>
      <c r="J20" s="328"/>
      <c r="K20" s="328"/>
    </row>
    <row r="21" spans="1:11" s="137" customFormat="1" ht="13.5" customHeight="1" x14ac:dyDescent="0.15">
      <c r="A21" s="328"/>
      <c r="B21" s="138"/>
      <c r="C21" s="328"/>
      <c r="D21" s="328"/>
      <c r="E21" s="328"/>
      <c r="F21" s="328"/>
      <c r="G21" s="328"/>
      <c r="H21" s="328"/>
      <c r="I21" s="328"/>
      <c r="J21" s="328"/>
      <c r="K21" s="20" t="s">
        <v>198</v>
      </c>
    </row>
    <row r="22" spans="1:11" ht="13.5" customHeight="1" x14ac:dyDescent="0.15">
      <c r="I22" s="3"/>
      <c r="J22" s="3"/>
    </row>
    <row r="23" spans="1:11" x14ac:dyDescent="0.15">
      <c r="I23" s="112"/>
      <c r="K23" s="102"/>
    </row>
  </sheetData>
  <mergeCells count="11">
    <mergeCell ref="A5:B9"/>
    <mergeCell ref="J3:K4"/>
    <mergeCell ref="F5:F9"/>
    <mergeCell ref="G5:G9"/>
    <mergeCell ref="K5:K9"/>
    <mergeCell ref="H5:H9"/>
    <mergeCell ref="J5:J9"/>
    <mergeCell ref="I5:I9"/>
    <mergeCell ref="C5:C9"/>
    <mergeCell ref="D5:D9"/>
    <mergeCell ref="E5:E9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zoomScale="98" zoomScaleNormal="98" zoomScaleSheetLayoutView="100" workbookViewId="0"/>
  </sheetViews>
  <sheetFormatPr defaultRowHeight="13.5" x14ac:dyDescent="0.15"/>
  <cols>
    <col min="1" max="1" width="6.25" customWidth="1"/>
    <col min="2" max="2" width="8.875" customWidth="1"/>
    <col min="3" max="3" width="5.625" customWidth="1"/>
    <col min="4" max="18" width="4.625" customWidth="1"/>
  </cols>
  <sheetData>
    <row r="1" spans="1:20" s="295" customFormat="1" ht="22.5" customHeight="1" x14ac:dyDescent="0.15">
      <c r="A1" s="294" t="s">
        <v>283</v>
      </c>
    </row>
    <row r="2" spans="1:20" s="297" customFormat="1" ht="37.5" customHeight="1" x14ac:dyDescent="0.15">
      <c r="A2" s="296" t="s">
        <v>233</v>
      </c>
    </row>
    <row r="3" spans="1:20" s="122" customFormat="1" ht="22.5" customHeight="1" x14ac:dyDescent="0.15">
      <c r="A3" s="116" t="s">
        <v>176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337" t="s">
        <v>125</v>
      </c>
      <c r="Q3" s="337"/>
      <c r="R3" s="337"/>
    </row>
    <row r="4" spans="1:20" ht="7.5" customHeight="1" x14ac:dyDescent="0.15">
      <c r="A4" s="13"/>
      <c r="B4" s="13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38"/>
      <c r="Q4" s="338"/>
      <c r="R4" s="338"/>
    </row>
    <row r="5" spans="1:20" ht="13.5" customHeight="1" x14ac:dyDescent="0.15">
      <c r="A5" s="331" t="s">
        <v>156</v>
      </c>
      <c r="B5" s="332"/>
      <c r="C5" s="423" t="s">
        <v>80</v>
      </c>
      <c r="D5" s="415" t="s">
        <v>143</v>
      </c>
      <c r="E5" s="415" t="s">
        <v>82</v>
      </c>
      <c r="F5" s="415" t="s">
        <v>144</v>
      </c>
      <c r="G5" s="415" t="s">
        <v>145</v>
      </c>
      <c r="H5" s="415" t="s">
        <v>147</v>
      </c>
      <c r="I5" s="415" t="s">
        <v>81</v>
      </c>
      <c r="J5" s="415" t="s">
        <v>84</v>
      </c>
      <c r="K5" s="415" t="s">
        <v>199</v>
      </c>
      <c r="L5" s="415" t="s">
        <v>158</v>
      </c>
      <c r="M5" s="415" t="s">
        <v>86</v>
      </c>
      <c r="N5" s="415" t="s">
        <v>85</v>
      </c>
      <c r="O5" s="415" t="s">
        <v>83</v>
      </c>
      <c r="P5" s="415" t="s">
        <v>87</v>
      </c>
      <c r="Q5" s="415" t="s">
        <v>88</v>
      </c>
      <c r="R5" s="418" t="s">
        <v>89</v>
      </c>
    </row>
    <row r="6" spans="1:20" ht="13.5" customHeight="1" x14ac:dyDescent="0.15">
      <c r="A6" s="379"/>
      <c r="B6" s="380"/>
      <c r="C6" s="424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9"/>
    </row>
    <row r="7" spans="1:20" ht="13.5" customHeight="1" x14ac:dyDescent="0.15">
      <c r="A7" s="379"/>
      <c r="B7" s="380"/>
      <c r="C7" s="424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9"/>
    </row>
    <row r="8" spans="1:20" ht="13.5" customHeight="1" x14ac:dyDescent="0.15">
      <c r="A8" s="379"/>
      <c r="B8" s="380"/>
      <c r="C8" s="424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9"/>
    </row>
    <row r="9" spans="1:20" ht="13.5" customHeight="1" x14ac:dyDescent="0.15">
      <c r="A9" s="379"/>
      <c r="B9" s="380"/>
      <c r="C9" s="424"/>
      <c r="D9" s="416"/>
      <c r="E9" s="416"/>
      <c r="F9" s="416"/>
      <c r="G9" s="416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9"/>
    </row>
    <row r="10" spans="1:20" ht="13.5" customHeight="1" x14ac:dyDescent="0.15">
      <c r="A10" s="333"/>
      <c r="B10" s="334"/>
      <c r="C10" s="425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20"/>
    </row>
    <row r="11" spans="1:20" ht="13.5" customHeight="1" x14ac:dyDescent="0.15">
      <c r="A11" s="189">
        <v>2012</v>
      </c>
      <c r="B11" s="190">
        <v>24</v>
      </c>
      <c r="C11" s="36">
        <v>639</v>
      </c>
      <c r="D11" s="37">
        <v>1</v>
      </c>
      <c r="E11" s="37">
        <v>171</v>
      </c>
      <c r="F11" s="37">
        <v>4</v>
      </c>
      <c r="G11" s="37">
        <v>2</v>
      </c>
      <c r="H11" s="37">
        <v>97</v>
      </c>
      <c r="I11" s="37">
        <v>76</v>
      </c>
      <c r="J11" s="37">
        <v>55</v>
      </c>
      <c r="K11" s="37">
        <v>11</v>
      </c>
      <c r="L11" s="37">
        <v>1</v>
      </c>
      <c r="M11" s="37">
        <v>5</v>
      </c>
      <c r="N11" s="37">
        <v>12</v>
      </c>
      <c r="O11" s="37">
        <v>39</v>
      </c>
      <c r="P11" s="37">
        <v>23</v>
      </c>
      <c r="Q11" s="37">
        <v>11</v>
      </c>
      <c r="R11" s="38">
        <v>131</v>
      </c>
      <c r="T11" s="108"/>
    </row>
    <row r="12" spans="1:20" ht="13.5" customHeight="1" x14ac:dyDescent="0.15">
      <c r="A12" s="168">
        <v>2013</v>
      </c>
      <c r="B12" s="318">
        <v>25</v>
      </c>
      <c r="C12" s="39">
        <v>570</v>
      </c>
      <c r="D12" s="40">
        <v>2</v>
      </c>
      <c r="E12" s="40">
        <v>160</v>
      </c>
      <c r="F12" s="40">
        <v>8</v>
      </c>
      <c r="G12" s="40">
        <v>4</v>
      </c>
      <c r="H12" s="40">
        <v>88</v>
      </c>
      <c r="I12" s="40">
        <v>70</v>
      </c>
      <c r="J12" s="40">
        <v>43</v>
      </c>
      <c r="K12" s="40">
        <v>10</v>
      </c>
      <c r="L12" s="40" t="s">
        <v>6</v>
      </c>
      <c r="M12" s="40">
        <v>3</v>
      </c>
      <c r="N12" s="40">
        <v>7</v>
      </c>
      <c r="O12" s="40">
        <v>28</v>
      </c>
      <c r="P12" s="40">
        <v>10</v>
      </c>
      <c r="Q12" s="40">
        <v>11</v>
      </c>
      <c r="R12" s="41">
        <v>126</v>
      </c>
    </row>
    <row r="13" spans="1:20" ht="13.5" customHeight="1" x14ac:dyDescent="0.15">
      <c r="A13" s="168">
        <v>2014</v>
      </c>
      <c r="B13" s="318">
        <v>26</v>
      </c>
      <c r="C13" s="39">
        <v>558</v>
      </c>
      <c r="D13" s="40">
        <v>2</v>
      </c>
      <c r="E13" s="40">
        <v>172</v>
      </c>
      <c r="F13" s="40">
        <v>6</v>
      </c>
      <c r="G13" s="40">
        <v>2</v>
      </c>
      <c r="H13" s="40">
        <v>102</v>
      </c>
      <c r="I13" s="40">
        <v>49</v>
      </c>
      <c r="J13" s="40">
        <v>44</v>
      </c>
      <c r="K13" s="40">
        <v>9</v>
      </c>
      <c r="L13" s="40" t="s">
        <v>6</v>
      </c>
      <c r="M13" s="40">
        <v>9</v>
      </c>
      <c r="N13" s="40">
        <v>9</v>
      </c>
      <c r="O13" s="40">
        <v>40</v>
      </c>
      <c r="P13" s="40">
        <v>17</v>
      </c>
      <c r="Q13" s="40">
        <v>9</v>
      </c>
      <c r="R13" s="41">
        <v>88</v>
      </c>
    </row>
    <row r="14" spans="1:20" ht="13.5" customHeight="1" x14ac:dyDescent="0.15">
      <c r="A14" s="168">
        <v>2015</v>
      </c>
      <c r="B14" s="318">
        <v>27</v>
      </c>
      <c r="C14" s="39">
        <v>582</v>
      </c>
      <c r="D14" s="40">
        <v>1</v>
      </c>
      <c r="E14" s="40">
        <v>160</v>
      </c>
      <c r="F14" s="40">
        <v>3</v>
      </c>
      <c r="G14" s="40">
        <v>2</v>
      </c>
      <c r="H14" s="40">
        <v>89</v>
      </c>
      <c r="I14" s="40">
        <v>62</v>
      </c>
      <c r="J14" s="40">
        <v>44</v>
      </c>
      <c r="K14" s="40">
        <v>7</v>
      </c>
      <c r="L14" s="40">
        <v>1</v>
      </c>
      <c r="M14" s="40">
        <v>10</v>
      </c>
      <c r="N14" s="40">
        <v>10</v>
      </c>
      <c r="O14" s="40">
        <v>61</v>
      </c>
      <c r="P14" s="40">
        <v>17</v>
      </c>
      <c r="Q14" s="40">
        <v>10</v>
      </c>
      <c r="R14" s="41">
        <v>105</v>
      </c>
    </row>
    <row r="15" spans="1:20" ht="13.5" customHeight="1" x14ac:dyDescent="0.15">
      <c r="A15" s="168">
        <v>2016</v>
      </c>
      <c r="B15" s="318">
        <v>28</v>
      </c>
      <c r="C15" s="39">
        <v>585</v>
      </c>
      <c r="D15" s="40" t="s">
        <v>281</v>
      </c>
      <c r="E15" s="40">
        <v>152</v>
      </c>
      <c r="F15" s="40">
        <v>5</v>
      </c>
      <c r="G15" s="40">
        <v>2</v>
      </c>
      <c r="H15" s="40">
        <v>83</v>
      </c>
      <c r="I15" s="40">
        <v>71</v>
      </c>
      <c r="J15" s="40">
        <v>42</v>
      </c>
      <c r="K15" s="40">
        <v>7</v>
      </c>
      <c r="L15" s="40">
        <v>1</v>
      </c>
      <c r="M15" s="40">
        <v>2</v>
      </c>
      <c r="N15" s="40">
        <v>5</v>
      </c>
      <c r="O15" s="40">
        <v>68</v>
      </c>
      <c r="P15" s="40">
        <v>12</v>
      </c>
      <c r="Q15" s="40">
        <v>2</v>
      </c>
      <c r="R15" s="41">
        <v>133</v>
      </c>
    </row>
    <row r="16" spans="1:20" s="13" customFormat="1" ht="13.5" customHeight="1" x14ac:dyDescent="0.15">
      <c r="A16" s="168">
        <v>2017</v>
      </c>
      <c r="B16" s="318">
        <v>29</v>
      </c>
      <c r="C16" s="39">
        <v>644</v>
      </c>
      <c r="D16" s="40">
        <v>2</v>
      </c>
      <c r="E16" s="40">
        <v>183</v>
      </c>
      <c r="F16" s="40">
        <v>9</v>
      </c>
      <c r="G16" s="40">
        <v>5</v>
      </c>
      <c r="H16" s="40">
        <v>85</v>
      </c>
      <c r="I16" s="40">
        <v>55</v>
      </c>
      <c r="J16" s="40">
        <v>39</v>
      </c>
      <c r="K16" s="40">
        <v>4</v>
      </c>
      <c r="L16" s="40">
        <v>1</v>
      </c>
      <c r="M16" s="40">
        <v>5</v>
      </c>
      <c r="N16" s="40">
        <v>9</v>
      </c>
      <c r="O16" s="40">
        <v>70</v>
      </c>
      <c r="P16" s="40">
        <v>18</v>
      </c>
      <c r="Q16" s="40">
        <v>14</v>
      </c>
      <c r="R16" s="41">
        <v>145</v>
      </c>
    </row>
    <row r="17" spans="1:20" s="13" customFormat="1" ht="13.5" customHeight="1" x14ac:dyDescent="0.15">
      <c r="A17" s="168">
        <v>2018</v>
      </c>
      <c r="B17" s="318">
        <v>30</v>
      </c>
      <c r="C17" s="39">
        <v>638</v>
      </c>
      <c r="D17" s="40">
        <v>1</v>
      </c>
      <c r="E17" s="40">
        <v>155</v>
      </c>
      <c r="F17" s="40">
        <v>6</v>
      </c>
      <c r="G17" s="40">
        <v>8</v>
      </c>
      <c r="H17" s="40">
        <v>81</v>
      </c>
      <c r="I17" s="40">
        <v>69</v>
      </c>
      <c r="J17" s="40">
        <v>38</v>
      </c>
      <c r="K17" s="40">
        <v>12</v>
      </c>
      <c r="L17" s="40">
        <v>1</v>
      </c>
      <c r="M17" s="40">
        <v>6</v>
      </c>
      <c r="N17" s="40">
        <v>7</v>
      </c>
      <c r="O17" s="40">
        <v>85</v>
      </c>
      <c r="P17" s="40">
        <v>17</v>
      </c>
      <c r="Q17" s="40">
        <v>10</v>
      </c>
      <c r="R17" s="41">
        <v>142</v>
      </c>
    </row>
    <row r="18" spans="1:20" ht="13.5" customHeight="1" x14ac:dyDescent="0.15">
      <c r="A18" s="168">
        <v>2019</v>
      </c>
      <c r="B18" s="318" t="s">
        <v>182</v>
      </c>
      <c r="C18" s="95">
        <v>597</v>
      </c>
      <c r="D18" s="45">
        <v>1</v>
      </c>
      <c r="E18" s="45">
        <v>151</v>
      </c>
      <c r="F18" s="45">
        <v>5</v>
      </c>
      <c r="G18" s="45">
        <v>5</v>
      </c>
      <c r="H18" s="45">
        <v>88</v>
      </c>
      <c r="I18" s="45">
        <v>56</v>
      </c>
      <c r="J18" s="45">
        <v>39</v>
      </c>
      <c r="K18" s="45">
        <v>4</v>
      </c>
      <c r="L18" s="40">
        <v>2</v>
      </c>
      <c r="M18" s="40">
        <v>7</v>
      </c>
      <c r="N18" s="45">
        <v>6</v>
      </c>
      <c r="O18" s="45">
        <v>73</v>
      </c>
      <c r="P18" s="45">
        <v>16</v>
      </c>
      <c r="Q18" s="45">
        <v>3</v>
      </c>
      <c r="R18" s="96">
        <v>141</v>
      </c>
    </row>
    <row r="19" spans="1:20" ht="13.5" customHeight="1" x14ac:dyDescent="0.15">
      <c r="A19" s="168">
        <v>2020</v>
      </c>
      <c r="B19" s="318">
        <v>2</v>
      </c>
      <c r="C19" s="92">
        <v>583</v>
      </c>
      <c r="D19" s="162" t="s">
        <v>281</v>
      </c>
      <c r="E19" s="93">
        <v>159</v>
      </c>
      <c r="F19" s="93">
        <v>12</v>
      </c>
      <c r="G19" s="93">
        <v>2</v>
      </c>
      <c r="H19" s="93">
        <v>76</v>
      </c>
      <c r="I19" s="93">
        <v>46</v>
      </c>
      <c r="J19" s="93">
        <v>24</v>
      </c>
      <c r="K19" s="93">
        <v>2</v>
      </c>
      <c r="L19" s="40">
        <v>1</v>
      </c>
      <c r="M19" s="93">
        <v>6</v>
      </c>
      <c r="N19" s="93">
        <v>8</v>
      </c>
      <c r="O19" s="93">
        <v>82</v>
      </c>
      <c r="P19" s="93">
        <v>20</v>
      </c>
      <c r="Q19" s="93">
        <v>6</v>
      </c>
      <c r="R19" s="94">
        <v>139</v>
      </c>
      <c r="S19" s="13"/>
      <c r="T19" t="s">
        <v>149</v>
      </c>
    </row>
    <row r="20" spans="1:20" ht="13.5" customHeight="1" x14ac:dyDescent="0.15">
      <c r="A20" s="194">
        <v>2021</v>
      </c>
      <c r="B20" s="78">
        <v>3</v>
      </c>
      <c r="C20" s="277">
        <v>627</v>
      </c>
      <c r="D20" s="278">
        <v>1</v>
      </c>
      <c r="E20" s="278">
        <v>158</v>
      </c>
      <c r="F20" s="278">
        <v>5</v>
      </c>
      <c r="G20" s="278">
        <v>4</v>
      </c>
      <c r="H20" s="278">
        <v>94</v>
      </c>
      <c r="I20" s="278">
        <v>48</v>
      </c>
      <c r="J20" s="278">
        <v>24</v>
      </c>
      <c r="K20" s="278">
        <v>4</v>
      </c>
      <c r="L20" s="155" t="s">
        <v>281</v>
      </c>
      <c r="M20" s="329">
        <v>6</v>
      </c>
      <c r="N20" s="278">
        <v>9</v>
      </c>
      <c r="O20" s="278">
        <v>90</v>
      </c>
      <c r="P20" s="278">
        <v>27</v>
      </c>
      <c r="Q20" s="278">
        <v>7</v>
      </c>
      <c r="R20" s="279">
        <f>C20-SUM(D20:Q20)</f>
        <v>150</v>
      </c>
      <c r="S20" s="280"/>
    </row>
    <row r="21" spans="1:20" ht="13.5" customHeight="1" x14ac:dyDescent="0.15">
      <c r="A21" s="13"/>
      <c r="B21" s="421" t="s">
        <v>142</v>
      </c>
      <c r="C21" s="422"/>
      <c r="D21" s="422"/>
      <c r="E21" s="422"/>
      <c r="F21" s="422"/>
      <c r="G21" s="422"/>
      <c r="H21" s="422"/>
      <c r="I21" s="422"/>
      <c r="J21" s="422"/>
      <c r="K21" s="422"/>
      <c r="L21" s="422"/>
      <c r="M21" s="422"/>
      <c r="N21" s="422"/>
      <c r="O21" s="422"/>
      <c r="P21" s="422"/>
      <c r="Q21" s="422"/>
      <c r="R21" s="422"/>
      <c r="S21" s="13"/>
    </row>
    <row r="22" spans="1:20" x14ac:dyDescent="0.15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20" x14ac:dyDescent="0.1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Q23" s="11"/>
      <c r="R23" s="11"/>
      <c r="S23" t="s">
        <v>146</v>
      </c>
    </row>
    <row r="25" spans="1:20" x14ac:dyDescent="0.15">
      <c r="B25" s="112"/>
    </row>
    <row r="26" spans="1:20" x14ac:dyDescent="0.15">
      <c r="B26" s="111"/>
    </row>
    <row r="28" spans="1:20" x14ac:dyDescent="0.15">
      <c r="B28" s="11"/>
    </row>
  </sheetData>
  <mergeCells count="19">
    <mergeCell ref="J5:J10"/>
    <mergeCell ref="H5:H10"/>
    <mergeCell ref="G5:G10"/>
    <mergeCell ref="N5:N10"/>
    <mergeCell ref="P3:R4"/>
    <mergeCell ref="R5:R10"/>
    <mergeCell ref="A5:B10"/>
    <mergeCell ref="B21:R21"/>
    <mergeCell ref="P5:P10"/>
    <mergeCell ref="K5:K10"/>
    <mergeCell ref="L5:L10"/>
    <mergeCell ref="C5:C10"/>
    <mergeCell ref="I5:I10"/>
    <mergeCell ref="O5:O10"/>
    <mergeCell ref="M5:M10"/>
    <mergeCell ref="Q5:Q10"/>
    <mergeCell ref="D5:D10"/>
    <mergeCell ref="E5:E10"/>
    <mergeCell ref="F5:F10"/>
  </mergeCells>
  <phoneticPr fontId="2"/>
  <pageMargins left="0.74803149606299213" right="0.55118110236220474" top="0.98425196850393704" bottom="0.98425196850393704" header="0.51181102362204722" footer="0.51181102362204722"/>
  <pageSetup paperSize="9" scale="91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zoomScaleNormal="100" zoomScaleSheetLayoutView="100" workbookViewId="0"/>
  </sheetViews>
  <sheetFormatPr defaultRowHeight="12" x14ac:dyDescent="0.15"/>
  <cols>
    <col min="1" max="1" width="6.25" style="3" customWidth="1"/>
    <col min="2" max="4" width="8.75" style="3" customWidth="1"/>
    <col min="5" max="6" width="9" style="3" customWidth="1"/>
    <col min="7" max="9" width="13.125" style="3" customWidth="1"/>
    <col min="10" max="16384" width="9" style="3"/>
  </cols>
  <sheetData>
    <row r="1" spans="1:10" s="295" customFormat="1" ht="22.5" customHeight="1" x14ac:dyDescent="0.15">
      <c r="A1" s="294" t="s">
        <v>283</v>
      </c>
    </row>
    <row r="2" spans="1:10" s="297" customFormat="1" ht="37.5" customHeight="1" x14ac:dyDescent="0.15">
      <c r="A2" s="296" t="s">
        <v>233</v>
      </c>
    </row>
    <row r="3" spans="1:10" s="121" customFormat="1" ht="22.5" customHeight="1" x14ac:dyDescent="0.15">
      <c r="A3" s="116" t="s">
        <v>181</v>
      </c>
      <c r="B3" s="330"/>
      <c r="C3" s="116"/>
      <c r="D3" s="116"/>
      <c r="E3" s="116"/>
      <c r="F3" s="116"/>
      <c r="G3" s="116"/>
      <c r="H3" s="116"/>
      <c r="I3" s="116"/>
    </row>
    <row r="4" spans="1:10" ht="7.5" customHeight="1" x14ac:dyDescent="0.15">
      <c r="A4" s="11"/>
      <c r="B4" s="24"/>
      <c r="C4" s="14"/>
      <c r="D4" s="14"/>
      <c r="E4" s="14"/>
      <c r="F4" s="14"/>
      <c r="G4" s="14"/>
      <c r="H4" s="14"/>
      <c r="I4" s="14"/>
    </row>
    <row r="5" spans="1:10" ht="13.5" customHeight="1" x14ac:dyDescent="0.15">
      <c r="A5" s="331" t="s">
        <v>155</v>
      </c>
      <c r="B5" s="332"/>
      <c r="C5" s="381" t="s">
        <v>148</v>
      </c>
      <c r="D5" s="382"/>
      <c r="E5" s="382"/>
      <c r="F5" s="382"/>
      <c r="G5" s="382"/>
      <c r="H5" s="382"/>
      <c r="I5" s="383"/>
    </row>
    <row r="6" spans="1:10" ht="40.5" customHeight="1" x14ac:dyDescent="0.15">
      <c r="A6" s="379"/>
      <c r="B6" s="380"/>
      <c r="C6" s="97" t="s">
        <v>129</v>
      </c>
      <c r="D6" s="224" t="s">
        <v>130</v>
      </c>
      <c r="E6" s="98" t="s">
        <v>91</v>
      </c>
      <c r="F6" s="98" t="s">
        <v>22</v>
      </c>
      <c r="G6" s="98" t="s">
        <v>92</v>
      </c>
      <c r="H6" s="98" t="s">
        <v>93</v>
      </c>
      <c r="I6" s="99" t="s">
        <v>94</v>
      </c>
    </row>
    <row r="7" spans="1:10" ht="13.5" customHeight="1" x14ac:dyDescent="0.15">
      <c r="A7" s="333"/>
      <c r="B7" s="334"/>
      <c r="C7" s="215" t="s">
        <v>95</v>
      </c>
      <c r="D7" s="216" t="s">
        <v>95</v>
      </c>
      <c r="E7" s="216" t="s">
        <v>95</v>
      </c>
      <c r="F7" s="216" t="s">
        <v>96</v>
      </c>
      <c r="G7" s="216" t="s">
        <v>203</v>
      </c>
      <c r="H7" s="216" t="s">
        <v>203</v>
      </c>
      <c r="I7" s="217" t="s">
        <v>203</v>
      </c>
    </row>
    <row r="8" spans="1:10" ht="13.5" customHeight="1" x14ac:dyDescent="0.15">
      <c r="A8" s="189">
        <v>2014</v>
      </c>
      <c r="B8" s="190">
        <v>26</v>
      </c>
      <c r="C8" s="51">
        <v>7380</v>
      </c>
      <c r="D8" s="37">
        <v>85</v>
      </c>
      <c r="E8" s="47">
        <v>7465</v>
      </c>
      <c r="F8" s="47">
        <v>230205</v>
      </c>
      <c r="G8" s="197">
        <v>5882701824</v>
      </c>
      <c r="H8" s="197">
        <v>5348827575</v>
      </c>
      <c r="I8" s="198">
        <v>533874249</v>
      </c>
      <c r="J8" s="108"/>
    </row>
    <row r="9" spans="1:10" ht="13.5" customHeight="1" x14ac:dyDescent="0.15">
      <c r="A9" s="168">
        <v>2015</v>
      </c>
      <c r="B9" s="318">
        <v>27</v>
      </c>
      <c r="C9" s="52">
        <v>7552</v>
      </c>
      <c r="D9" s="40">
        <v>63</v>
      </c>
      <c r="E9" s="44">
        <v>7615</v>
      </c>
      <c r="F9" s="44">
        <v>236928</v>
      </c>
      <c r="G9" s="199">
        <v>6336276917</v>
      </c>
      <c r="H9" s="199">
        <v>5776795976</v>
      </c>
      <c r="I9" s="200">
        <v>559480941</v>
      </c>
    </row>
    <row r="10" spans="1:10" ht="13.5" customHeight="1" x14ac:dyDescent="0.15">
      <c r="A10" s="168">
        <v>2016</v>
      </c>
      <c r="B10" s="318">
        <v>28</v>
      </c>
      <c r="C10" s="52">
        <v>7753</v>
      </c>
      <c r="D10" s="40">
        <v>54</v>
      </c>
      <c r="E10" s="44">
        <v>7807</v>
      </c>
      <c r="F10" s="44">
        <v>242106</v>
      </c>
      <c r="G10" s="199">
        <v>6443145530</v>
      </c>
      <c r="H10" s="199">
        <v>5874267332</v>
      </c>
      <c r="I10" s="200">
        <v>568878198</v>
      </c>
    </row>
    <row r="11" spans="1:10" ht="13.5" customHeight="1" x14ac:dyDescent="0.15">
      <c r="A11" s="168">
        <v>2017</v>
      </c>
      <c r="B11" s="318">
        <v>29</v>
      </c>
      <c r="C11" s="52">
        <v>7946</v>
      </c>
      <c r="D11" s="40">
        <v>52</v>
      </c>
      <c r="E11" s="44">
        <v>7998</v>
      </c>
      <c r="F11" s="44">
        <v>254164</v>
      </c>
      <c r="G11" s="199">
        <v>6641608106</v>
      </c>
      <c r="H11" s="199">
        <v>6037579272</v>
      </c>
      <c r="I11" s="200">
        <v>604028834</v>
      </c>
    </row>
    <row r="12" spans="1:10" ht="13.5" customHeight="1" x14ac:dyDescent="0.15">
      <c r="A12" s="168">
        <v>2018</v>
      </c>
      <c r="B12" s="318">
        <v>30</v>
      </c>
      <c r="C12" s="52">
        <v>8169</v>
      </c>
      <c r="D12" s="40">
        <v>57</v>
      </c>
      <c r="E12" s="44">
        <v>8226</v>
      </c>
      <c r="F12" s="44">
        <v>256602</v>
      </c>
      <c r="G12" s="199">
        <v>6570402707</v>
      </c>
      <c r="H12" s="199">
        <v>5944473092</v>
      </c>
      <c r="I12" s="200">
        <v>625929615</v>
      </c>
    </row>
    <row r="13" spans="1:10" ht="13.5" customHeight="1" x14ac:dyDescent="0.15">
      <c r="A13" s="168">
        <v>2019</v>
      </c>
      <c r="B13" s="318" t="s">
        <v>182</v>
      </c>
      <c r="C13" s="52">
        <v>8428</v>
      </c>
      <c r="D13" s="40">
        <v>65</v>
      </c>
      <c r="E13" s="44">
        <v>8493</v>
      </c>
      <c r="F13" s="44">
        <v>263598</v>
      </c>
      <c r="G13" s="199">
        <v>6961014085</v>
      </c>
      <c r="H13" s="199">
        <v>6307004163</v>
      </c>
      <c r="I13" s="200">
        <v>654009922</v>
      </c>
    </row>
    <row r="14" spans="1:10" s="11" customFormat="1" ht="13.5" customHeight="1" x14ac:dyDescent="0.15">
      <c r="A14" s="168">
        <v>2020</v>
      </c>
      <c r="B14" s="318">
        <v>2</v>
      </c>
      <c r="C14" s="52">
        <v>8535</v>
      </c>
      <c r="D14" s="40">
        <v>56</v>
      </c>
      <c r="E14" s="44">
        <v>8591</v>
      </c>
      <c r="F14" s="44">
        <v>253166</v>
      </c>
      <c r="G14" s="199">
        <v>6839298503</v>
      </c>
      <c r="H14" s="199">
        <v>6216267953</v>
      </c>
      <c r="I14" s="200">
        <v>623030550</v>
      </c>
    </row>
    <row r="15" spans="1:10" s="11" customFormat="1" ht="13.5" customHeight="1" x14ac:dyDescent="0.15">
      <c r="A15" s="168">
        <v>2021</v>
      </c>
      <c r="B15" s="318">
        <v>3</v>
      </c>
      <c r="C15" s="52">
        <v>8592</v>
      </c>
      <c r="D15" s="40">
        <v>62</v>
      </c>
      <c r="E15" s="44">
        <v>8654</v>
      </c>
      <c r="F15" s="44">
        <v>258959</v>
      </c>
      <c r="G15" s="199">
        <v>7087730958</v>
      </c>
      <c r="H15" s="199">
        <v>6440187824</v>
      </c>
      <c r="I15" s="200">
        <v>647543134</v>
      </c>
    </row>
    <row r="16" spans="1:10" s="11" customFormat="1" ht="13.5" customHeight="1" x14ac:dyDescent="0.15">
      <c r="A16" s="168">
        <v>2022</v>
      </c>
      <c r="B16" s="318">
        <v>4</v>
      </c>
      <c r="C16" s="52">
        <v>8867</v>
      </c>
      <c r="D16" s="40">
        <v>62</v>
      </c>
      <c r="E16" s="44">
        <v>8929</v>
      </c>
      <c r="F16" s="44">
        <v>268214</v>
      </c>
      <c r="G16" s="199">
        <v>7321332765</v>
      </c>
      <c r="H16" s="199">
        <v>6627390466</v>
      </c>
      <c r="I16" s="200">
        <v>693942299</v>
      </c>
    </row>
    <row r="17" spans="1:10" ht="13.5" customHeight="1" x14ac:dyDescent="0.15">
      <c r="A17" s="46">
        <v>2023</v>
      </c>
      <c r="B17" s="156">
        <v>5</v>
      </c>
      <c r="C17" s="152">
        <v>9163</v>
      </c>
      <c r="D17" s="151">
        <v>53</v>
      </c>
      <c r="E17" s="260">
        <v>9216</v>
      </c>
      <c r="F17" s="260">
        <v>297673</v>
      </c>
      <c r="G17" s="281">
        <v>7298017543</v>
      </c>
      <c r="H17" s="281">
        <v>6570760023</v>
      </c>
      <c r="I17" s="204">
        <v>727257520</v>
      </c>
    </row>
    <row r="18" spans="1:10" ht="13.5" customHeight="1" x14ac:dyDescent="0.15">
      <c r="A18" s="11"/>
      <c r="B18" s="17"/>
      <c r="C18" s="18"/>
      <c r="D18" s="15"/>
      <c r="E18" s="18"/>
      <c r="F18" s="18"/>
      <c r="G18" s="18"/>
      <c r="H18" s="18"/>
      <c r="I18" s="18"/>
    </row>
    <row r="19" spans="1:10" ht="13.5" customHeight="1" x14ac:dyDescent="0.15">
      <c r="A19" s="331" t="s">
        <v>155</v>
      </c>
      <c r="B19" s="332"/>
      <c r="C19" s="381" t="s">
        <v>90</v>
      </c>
      <c r="D19" s="382"/>
      <c r="E19" s="383"/>
      <c r="F19" s="11"/>
      <c r="G19" s="11"/>
      <c r="H19" s="11"/>
      <c r="I19" s="11"/>
    </row>
    <row r="20" spans="1:10" ht="13.5" customHeight="1" x14ac:dyDescent="0.15">
      <c r="A20" s="379"/>
      <c r="B20" s="380"/>
      <c r="C20" s="426" t="s">
        <v>99</v>
      </c>
      <c r="D20" s="428" t="s">
        <v>100</v>
      </c>
      <c r="E20" s="246" t="s">
        <v>98</v>
      </c>
      <c r="F20" s="11"/>
      <c r="G20" s="11"/>
      <c r="H20" s="11"/>
      <c r="I20" s="11"/>
    </row>
    <row r="21" spans="1:10" ht="13.5" customHeight="1" x14ac:dyDescent="0.15">
      <c r="A21" s="379"/>
      <c r="B21" s="380"/>
      <c r="C21" s="427"/>
      <c r="D21" s="429"/>
      <c r="E21" s="430" t="s">
        <v>200</v>
      </c>
      <c r="F21" s="11"/>
      <c r="G21" s="11"/>
      <c r="H21" s="11"/>
      <c r="I21" s="11"/>
    </row>
    <row r="22" spans="1:10" ht="13.5" customHeight="1" x14ac:dyDescent="0.15">
      <c r="A22" s="333"/>
      <c r="B22" s="334"/>
      <c r="C22" s="215" t="s">
        <v>97</v>
      </c>
      <c r="D22" s="216" t="s">
        <v>97</v>
      </c>
      <c r="E22" s="431"/>
      <c r="F22" s="11"/>
      <c r="G22" s="11"/>
      <c r="H22" s="11"/>
      <c r="I22" s="11"/>
    </row>
    <row r="23" spans="1:10" ht="13.5" customHeight="1" x14ac:dyDescent="0.15">
      <c r="A23" s="189">
        <v>2014</v>
      </c>
      <c r="B23" s="190">
        <v>26</v>
      </c>
      <c r="C23" s="51">
        <v>788038</v>
      </c>
      <c r="D23" s="47">
        <v>25554</v>
      </c>
      <c r="E23" s="100">
        <v>3083.8</v>
      </c>
      <c r="F23" s="11"/>
      <c r="G23" s="11"/>
      <c r="H23" s="11"/>
      <c r="I23" s="11"/>
      <c r="J23" s="108"/>
    </row>
    <row r="24" spans="1:10" ht="13.5" customHeight="1" x14ac:dyDescent="0.15">
      <c r="A24" s="168">
        <v>2015</v>
      </c>
      <c r="B24" s="318">
        <v>27</v>
      </c>
      <c r="C24" s="52">
        <v>832078</v>
      </c>
      <c r="D24" s="44">
        <v>26743</v>
      </c>
      <c r="E24" s="101">
        <v>3111.3</v>
      </c>
      <c r="F24" s="11"/>
      <c r="G24" s="11"/>
      <c r="H24" s="11"/>
      <c r="I24" s="11"/>
    </row>
    <row r="25" spans="1:10" ht="13.5" customHeight="1" x14ac:dyDescent="0.15">
      <c r="A25" s="168">
        <v>2016</v>
      </c>
      <c r="B25" s="318">
        <v>28</v>
      </c>
      <c r="C25" s="52">
        <v>825304</v>
      </c>
      <c r="D25" s="44">
        <v>26613</v>
      </c>
      <c r="E25" s="101">
        <v>3101.1</v>
      </c>
      <c r="F25" s="11"/>
      <c r="G25" s="11"/>
      <c r="H25" s="11"/>
      <c r="I25" s="11"/>
    </row>
    <row r="26" spans="1:10" ht="13.5" customHeight="1" x14ac:dyDescent="0.15">
      <c r="A26" s="168">
        <v>2017</v>
      </c>
      <c r="B26" s="318">
        <v>29</v>
      </c>
      <c r="C26" s="52">
        <v>830409</v>
      </c>
      <c r="D26" s="44">
        <v>26131</v>
      </c>
      <c r="E26" s="101">
        <v>3131.6</v>
      </c>
      <c r="F26" s="11"/>
      <c r="G26" s="11"/>
      <c r="H26" s="11"/>
      <c r="I26" s="11"/>
    </row>
    <row r="27" spans="1:10" ht="13.5" customHeight="1" x14ac:dyDescent="0.15">
      <c r="A27" s="168">
        <v>2018</v>
      </c>
      <c r="B27" s="318">
        <v>30</v>
      </c>
      <c r="C27" s="52">
        <v>798736</v>
      </c>
      <c r="D27" s="44">
        <v>25605</v>
      </c>
      <c r="E27" s="101">
        <v>3119.4</v>
      </c>
      <c r="F27" s="11"/>
      <c r="G27" s="11"/>
      <c r="H27" s="11"/>
      <c r="I27" s="11"/>
    </row>
    <row r="28" spans="1:10" ht="13.5" customHeight="1" x14ac:dyDescent="0.15">
      <c r="A28" s="168">
        <v>2019</v>
      </c>
      <c r="B28" s="318" t="s">
        <v>182</v>
      </c>
      <c r="C28" s="52">
        <v>819618</v>
      </c>
      <c r="D28" s="44">
        <v>26408</v>
      </c>
      <c r="E28" s="101">
        <v>3103.7</v>
      </c>
      <c r="F28" s="11"/>
      <c r="G28" s="11"/>
      <c r="H28" s="11"/>
      <c r="I28" s="11"/>
    </row>
    <row r="29" spans="1:10" ht="13.5" customHeight="1" x14ac:dyDescent="0.15">
      <c r="A29" s="168">
        <v>2020</v>
      </c>
      <c r="B29" s="318">
        <v>2</v>
      </c>
      <c r="C29" s="52">
        <v>796100</v>
      </c>
      <c r="D29" s="44">
        <v>27015</v>
      </c>
      <c r="E29" s="101">
        <v>2946.9</v>
      </c>
      <c r="F29" s="11"/>
      <c r="G29" s="11"/>
      <c r="H29" s="11"/>
      <c r="I29" s="11"/>
    </row>
    <row r="30" spans="1:10" s="11" customFormat="1" ht="13.5" customHeight="1" x14ac:dyDescent="0.15">
      <c r="A30" s="168">
        <v>2021</v>
      </c>
      <c r="B30" s="318">
        <v>3</v>
      </c>
      <c r="C30" s="52">
        <v>819012</v>
      </c>
      <c r="D30" s="44">
        <v>27370</v>
      </c>
      <c r="E30" s="101">
        <v>2992.4</v>
      </c>
    </row>
    <row r="31" spans="1:10" s="11" customFormat="1" ht="13.5" customHeight="1" x14ac:dyDescent="0.15">
      <c r="A31" s="168">
        <v>2022</v>
      </c>
      <c r="B31" s="318">
        <v>4</v>
      </c>
      <c r="C31" s="52">
        <v>819950</v>
      </c>
      <c r="D31" s="44">
        <v>27297</v>
      </c>
      <c r="E31" s="101">
        <v>3003.9</v>
      </c>
    </row>
    <row r="32" spans="1:10" s="11" customFormat="1" ht="13.5" customHeight="1" x14ac:dyDescent="0.15">
      <c r="A32" s="46">
        <v>2023</v>
      </c>
      <c r="B32" s="156">
        <v>5</v>
      </c>
      <c r="C32" s="152">
        <v>791886</v>
      </c>
      <c r="D32" s="260">
        <v>24517</v>
      </c>
      <c r="E32" s="282">
        <v>3230</v>
      </c>
    </row>
    <row r="33" spans="1:9" ht="13.5" customHeight="1" x14ac:dyDescent="0.15">
      <c r="A33" s="11"/>
      <c r="B33" s="138"/>
      <c r="C33" s="11"/>
      <c r="D33" s="11"/>
      <c r="E33" s="11"/>
      <c r="F33" s="11"/>
      <c r="G33" s="11"/>
      <c r="H33" s="11"/>
      <c r="I33" s="11"/>
    </row>
    <row r="34" spans="1:9" ht="11.25" customHeight="1" x14ac:dyDescent="0.15">
      <c r="A34" s="11"/>
      <c r="B34" s="11"/>
      <c r="C34" s="11"/>
      <c r="D34" s="11"/>
      <c r="E34" s="30" t="s">
        <v>280</v>
      </c>
      <c r="F34" s="11"/>
      <c r="G34" s="11"/>
      <c r="H34" s="11"/>
      <c r="I34" s="11"/>
    </row>
    <row r="35" spans="1:9" x14ac:dyDescent="0.15">
      <c r="B35" s="106"/>
    </row>
    <row r="41" spans="1:9" x14ac:dyDescent="0.15">
      <c r="B41" s="148"/>
    </row>
  </sheetData>
  <sheetProtection selectLockedCells="1"/>
  <mergeCells count="7">
    <mergeCell ref="C19:E19"/>
    <mergeCell ref="C5:I5"/>
    <mergeCell ref="A5:B7"/>
    <mergeCell ref="A19:B22"/>
    <mergeCell ref="C20:C21"/>
    <mergeCell ref="D20:D21"/>
    <mergeCell ref="E21:E22"/>
  </mergeCells>
  <phoneticPr fontId="2"/>
  <pageMargins left="0.75" right="0.75" top="1" bottom="1" header="0.51200000000000001" footer="0.51200000000000001"/>
  <pageSetup paperSize="9" scale="8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75" customWidth="1"/>
    <col min="3" max="5" width="7.5" customWidth="1"/>
    <col min="6" max="11" width="8.75" customWidth="1"/>
  </cols>
  <sheetData>
    <row r="1" spans="1:14" s="295" customFormat="1" ht="22.5" customHeight="1" x14ac:dyDescent="0.15">
      <c r="A1" s="294" t="s">
        <v>283</v>
      </c>
    </row>
    <row r="2" spans="1:14" s="297" customFormat="1" ht="37.5" customHeight="1" x14ac:dyDescent="0.15">
      <c r="A2" s="296" t="s">
        <v>233</v>
      </c>
    </row>
    <row r="3" spans="1:14" s="118" customFormat="1" ht="22.5" customHeight="1" x14ac:dyDescent="0.15">
      <c r="A3" s="116" t="s">
        <v>160</v>
      </c>
      <c r="B3" s="319"/>
      <c r="C3" s="319"/>
      <c r="D3" s="319"/>
      <c r="E3" s="319"/>
      <c r="F3" s="319"/>
      <c r="G3" s="319"/>
      <c r="H3" s="319"/>
      <c r="I3" s="319"/>
      <c r="J3" s="320"/>
      <c r="K3" s="320"/>
    </row>
    <row r="4" spans="1:14" s="118" customFormat="1" ht="7.5" customHeight="1" x14ac:dyDescent="0.15">
      <c r="A4" s="319"/>
      <c r="B4" s="116"/>
      <c r="C4" s="319"/>
      <c r="D4" s="319"/>
      <c r="E4" s="319"/>
      <c r="F4" s="319"/>
      <c r="G4" s="319"/>
      <c r="H4" s="319"/>
      <c r="I4" s="319"/>
      <c r="J4" s="320"/>
      <c r="K4" s="320"/>
    </row>
    <row r="5" spans="1:14" ht="13.5" customHeight="1" x14ac:dyDescent="0.15">
      <c r="A5" s="331" t="s">
        <v>156</v>
      </c>
      <c r="B5" s="332"/>
      <c r="C5" s="221" t="s">
        <v>213</v>
      </c>
      <c r="D5" s="222" t="s">
        <v>209</v>
      </c>
      <c r="E5" s="222" t="s">
        <v>212</v>
      </c>
      <c r="F5" s="335" t="s">
        <v>211</v>
      </c>
      <c r="G5" s="335"/>
      <c r="H5" s="335"/>
      <c r="I5" s="335"/>
      <c r="J5" s="335"/>
      <c r="K5" s="336"/>
    </row>
    <row r="6" spans="1:14" ht="13.5" customHeight="1" x14ac:dyDescent="0.15">
      <c r="A6" s="333"/>
      <c r="B6" s="334"/>
      <c r="C6" s="219" t="s">
        <v>214</v>
      </c>
      <c r="D6" s="220" t="s">
        <v>208</v>
      </c>
      <c r="E6" s="321" t="s">
        <v>232</v>
      </c>
      <c r="F6" s="218" t="s">
        <v>0</v>
      </c>
      <c r="G6" s="218" t="s">
        <v>1</v>
      </c>
      <c r="H6" s="218" t="s">
        <v>2</v>
      </c>
      <c r="I6" s="218" t="s">
        <v>3</v>
      </c>
      <c r="J6" s="218" t="s">
        <v>4</v>
      </c>
      <c r="K6" s="165" t="s">
        <v>5</v>
      </c>
    </row>
    <row r="7" spans="1:14" ht="13.5" customHeight="1" x14ac:dyDescent="0.15">
      <c r="A7" s="166">
        <v>2014</v>
      </c>
      <c r="B7" s="167">
        <v>26</v>
      </c>
      <c r="C7" s="157">
        <v>187</v>
      </c>
      <c r="D7" s="158">
        <v>267</v>
      </c>
      <c r="E7" s="159">
        <v>5.2</v>
      </c>
      <c r="F7" s="158">
        <v>246</v>
      </c>
      <c r="G7" s="158">
        <v>215</v>
      </c>
      <c r="H7" s="158">
        <v>24</v>
      </c>
      <c r="I7" s="158">
        <v>22</v>
      </c>
      <c r="J7" s="158">
        <v>223</v>
      </c>
      <c r="K7" s="160">
        <v>3</v>
      </c>
      <c r="M7" s="108"/>
    </row>
    <row r="8" spans="1:14" ht="13.5" customHeight="1" x14ac:dyDescent="0.15">
      <c r="A8" s="168">
        <v>2015</v>
      </c>
      <c r="B8" s="318">
        <v>27</v>
      </c>
      <c r="C8" s="161">
        <v>198</v>
      </c>
      <c r="D8" s="162">
        <v>284</v>
      </c>
      <c r="E8" s="163">
        <v>5.5</v>
      </c>
      <c r="F8" s="162">
        <v>245</v>
      </c>
      <c r="G8" s="162">
        <v>220</v>
      </c>
      <c r="H8" s="162">
        <v>25</v>
      </c>
      <c r="I8" s="162">
        <v>24</v>
      </c>
      <c r="J8" s="162">
        <v>224</v>
      </c>
      <c r="K8" s="164">
        <v>4</v>
      </c>
    </row>
    <row r="9" spans="1:14" ht="13.5" customHeight="1" x14ac:dyDescent="0.15">
      <c r="A9" s="168">
        <v>2016</v>
      </c>
      <c r="B9" s="318">
        <v>28</v>
      </c>
      <c r="C9" s="161">
        <v>186</v>
      </c>
      <c r="D9" s="162">
        <v>264</v>
      </c>
      <c r="E9" s="163">
        <v>5.2</v>
      </c>
      <c r="F9" s="162">
        <v>227</v>
      </c>
      <c r="G9" s="162">
        <v>213</v>
      </c>
      <c r="H9" s="162">
        <v>22</v>
      </c>
      <c r="I9" s="162">
        <v>20</v>
      </c>
      <c r="J9" s="162">
        <v>205</v>
      </c>
      <c r="K9" s="164">
        <v>10</v>
      </c>
      <c r="N9" s="251"/>
    </row>
    <row r="10" spans="1:14" ht="13.5" customHeight="1" x14ac:dyDescent="0.15">
      <c r="A10" s="168">
        <v>2017</v>
      </c>
      <c r="B10" s="318">
        <v>29</v>
      </c>
      <c r="C10" s="161">
        <v>169</v>
      </c>
      <c r="D10" s="162">
        <v>227</v>
      </c>
      <c r="E10" s="163">
        <v>4.5</v>
      </c>
      <c r="F10" s="162">
        <v>198</v>
      </c>
      <c r="G10" s="162">
        <v>186</v>
      </c>
      <c r="H10" s="162">
        <v>13</v>
      </c>
      <c r="I10" s="162">
        <v>28</v>
      </c>
      <c r="J10" s="162">
        <v>186</v>
      </c>
      <c r="K10" s="164">
        <v>9</v>
      </c>
    </row>
    <row r="11" spans="1:14" ht="13.5" customHeight="1" x14ac:dyDescent="0.15">
      <c r="A11" s="168">
        <v>2018</v>
      </c>
      <c r="B11" s="318">
        <v>30</v>
      </c>
      <c r="C11" s="161">
        <v>174</v>
      </c>
      <c r="D11" s="162">
        <v>234</v>
      </c>
      <c r="E11" s="163">
        <v>4.7</v>
      </c>
      <c r="F11" s="162">
        <v>204</v>
      </c>
      <c r="G11" s="162">
        <v>194</v>
      </c>
      <c r="H11" s="162">
        <v>16</v>
      </c>
      <c r="I11" s="162">
        <v>26</v>
      </c>
      <c r="J11" s="162">
        <v>195</v>
      </c>
      <c r="K11" s="164">
        <v>8</v>
      </c>
    </row>
    <row r="12" spans="1:14" ht="13.5" customHeight="1" x14ac:dyDescent="0.15">
      <c r="A12" s="168">
        <v>2019</v>
      </c>
      <c r="B12" s="318" t="s">
        <v>182</v>
      </c>
      <c r="C12" s="161">
        <v>169</v>
      </c>
      <c r="D12" s="162">
        <v>219</v>
      </c>
      <c r="E12" s="163">
        <v>4.4000000000000004</v>
      </c>
      <c r="F12" s="162">
        <v>191</v>
      </c>
      <c r="G12" s="162">
        <v>179</v>
      </c>
      <c r="H12" s="162">
        <v>16</v>
      </c>
      <c r="I12" s="162">
        <v>33</v>
      </c>
      <c r="J12" s="162">
        <v>186</v>
      </c>
      <c r="K12" s="164">
        <v>5</v>
      </c>
    </row>
    <row r="13" spans="1:14" s="13" customFormat="1" ht="13.5" customHeight="1" x14ac:dyDescent="0.15">
      <c r="A13" s="168">
        <v>2020</v>
      </c>
      <c r="B13" s="318">
        <v>2</v>
      </c>
      <c r="C13" s="161">
        <v>169</v>
      </c>
      <c r="D13" s="162">
        <v>214</v>
      </c>
      <c r="E13" s="163">
        <v>4.3</v>
      </c>
      <c r="F13" s="162">
        <v>185</v>
      </c>
      <c r="G13" s="162">
        <v>172</v>
      </c>
      <c r="H13" s="162">
        <v>14</v>
      </c>
      <c r="I13" s="162">
        <v>35</v>
      </c>
      <c r="J13" s="162">
        <v>182</v>
      </c>
      <c r="K13" s="164">
        <v>6</v>
      </c>
    </row>
    <row r="14" spans="1:14" s="13" customFormat="1" ht="13.5" customHeight="1" x14ac:dyDescent="0.15">
      <c r="A14" s="168">
        <v>2021</v>
      </c>
      <c r="B14" s="318">
        <v>3</v>
      </c>
      <c r="C14" s="161">
        <v>168</v>
      </c>
      <c r="D14" s="162">
        <v>208</v>
      </c>
      <c r="E14" s="163">
        <v>4.2</v>
      </c>
      <c r="F14" s="162">
        <v>181</v>
      </c>
      <c r="G14" s="162">
        <v>163</v>
      </c>
      <c r="H14" s="162">
        <v>11</v>
      </c>
      <c r="I14" s="162">
        <v>37</v>
      </c>
      <c r="J14" s="162">
        <v>184</v>
      </c>
      <c r="K14" s="164">
        <v>4</v>
      </c>
    </row>
    <row r="15" spans="1:14" s="13" customFormat="1" ht="13.5" customHeight="1" x14ac:dyDescent="0.15">
      <c r="A15" s="168">
        <v>2022</v>
      </c>
      <c r="B15" s="318">
        <v>4</v>
      </c>
      <c r="C15" s="161">
        <v>167</v>
      </c>
      <c r="D15" s="162">
        <v>208</v>
      </c>
      <c r="E15" s="163">
        <v>4.2</v>
      </c>
      <c r="F15" s="162">
        <v>185</v>
      </c>
      <c r="G15" s="162">
        <v>167</v>
      </c>
      <c r="H15" s="162">
        <v>13</v>
      </c>
      <c r="I15" s="162">
        <v>30</v>
      </c>
      <c r="J15" s="162">
        <v>178</v>
      </c>
      <c r="K15" s="164">
        <v>3</v>
      </c>
    </row>
    <row r="16" spans="1:14" ht="13.5" customHeight="1" x14ac:dyDescent="0.15">
      <c r="A16" s="169">
        <v>2023</v>
      </c>
      <c r="B16" s="156">
        <v>5</v>
      </c>
      <c r="C16" s="255">
        <v>162</v>
      </c>
      <c r="D16" s="256">
        <v>205</v>
      </c>
      <c r="E16" s="257">
        <v>4.2</v>
      </c>
      <c r="F16" s="256">
        <v>176</v>
      </c>
      <c r="G16" s="256">
        <v>159</v>
      </c>
      <c r="H16" s="256">
        <v>11</v>
      </c>
      <c r="I16" s="256">
        <v>35</v>
      </c>
      <c r="J16" s="256">
        <v>174</v>
      </c>
      <c r="K16" s="258">
        <v>2</v>
      </c>
      <c r="L16" s="13"/>
    </row>
    <row r="17" spans="1:12" x14ac:dyDescent="0.15">
      <c r="A17" s="320"/>
      <c r="B17" s="11"/>
      <c r="C17" s="11"/>
      <c r="D17" s="11"/>
      <c r="E17" s="11"/>
      <c r="F17" s="11"/>
      <c r="G17" s="11"/>
      <c r="H17" s="11"/>
      <c r="I17" s="11"/>
      <c r="J17" s="11"/>
      <c r="K17" s="30" t="s">
        <v>136</v>
      </c>
      <c r="L17" s="13"/>
    </row>
    <row r="19" spans="1:12" x14ac:dyDescent="0.15">
      <c r="B19" s="132"/>
    </row>
    <row r="20" spans="1:12" x14ac:dyDescent="0.15">
      <c r="B20" s="132"/>
    </row>
    <row r="21" spans="1:12" x14ac:dyDescent="0.15">
      <c r="B21" s="132"/>
    </row>
  </sheetData>
  <sheetProtection selectLockedCells="1"/>
  <mergeCells count="2">
    <mergeCell ref="A5:B6"/>
    <mergeCell ref="F5:K5"/>
  </mergeCells>
  <phoneticPr fontId="2"/>
  <pageMargins left="0.75" right="0.75" top="1" bottom="1" header="0.51200000000000001" footer="0.51200000000000001"/>
  <pageSetup paperSize="9" scale="88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75" customWidth="1"/>
    <col min="3" max="3" width="11.25" customWidth="1"/>
    <col min="4" max="9" width="10.625" customWidth="1"/>
  </cols>
  <sheetData>
    <row r="1" spans="1:11" s="295" customFormat="1" ht="22.5" customHeight="1" x14ac:dyDescent="0.15">
      <c r="A1" s="294" t="s">
        <v>283</v>
      </c>
    </row>
    <row r="2" spans="1:11" s="297" customFormat="1" ht="37.5" customHeight="1" x14ac:dyDescent="0.15">
      <c r="A2" s="296" t="s">
        <v>233</v>
      </c>
    </row>
    <row r="3" spans="1:11" s="122" customFormat="1" ht="22.5" customHeight="1" x14ac:dyDescent="0.15">
      <c r="A3" s="116" t="s">
        <v>177</v>
      </c>
      <c r="B3" s="116"/>
      <c r="C3" s="116"/>
      <c r="D3" s="116"/>
      <c r="E3" s="116"/>
      <c r="F3" s="116"/>
      <c r="G3" s="116"/>
      <c r="H3" s="337" t="s">
        <v>125</v>
      </c>
      <c r="I3" s="337"/>
    </row>
    <row r="4" spans="1:11" ht="6.75" customHeight="1" x14ac:dyDescent="0.15">
      <c r="A4" s="13"/>
      <c r="B4" s="13"/>
      <c r="C4" s="314"/>
      <c r="D4" s="314"/>
      <c r="E4" s="314"/>
      <c r="F4" s="314"/>
      <c r="G4" s="314"/>
      <c r="H4" s="338"/>
      <c r="I4" s="338"/>
    </row>
    <row r="5" spans="1:11" ht="13.5" customHeight="1" x14ac:dyDescent="0.15">
      <c r="A5" s="331" t="s">
        <v>155</v>
      </c>
      <c r="B5" s="332"/>
      <c r="C5" s="434" t="s">
        <v>219</v>
      </c>
      <c r="D5" s="382" t="s">
        <v>216</v>
      </c>
      <c r="E5" s="382"/>
      <c r="F5" s="436" t="s">
        <v>217</v>
      </c>
      <c r="G5" s="382" t="s">
        <v>218</v>
      </c>
      <c r="H5" s="433"/>
      <c r="I5" s="383"/>
    </row>
    <row r="6" spans="1:11" ht="27" customHeight="1" x14ac:dyDescent="0.15">
      <c r="A6" s="333"/>
      <c r="B6" s="334"/>
      <c r="C6" s="435"/>
      <c r="D6" s="63" t="s">
        <v>101</v>
      </c>
      <c r="E6" s="63" t="s">
        <v>102</v>
      </c>
      <c r="F6" s="391"/>
      <c r="G6" s="34" t="s">
        <v>103</v>
      </c>
      <c r="H6" s="34" t="s">
        <v>159</v>
      </c>
      <c r="I6" s="35" t="s">
        <v>104</v>
      </c>
    </row>
    <row r="7" spans="1:11" ht="13.5" customHeight="1" x14ac:dyDescent="0.15">
      <c r="A7" s="189">
        <v>2014</v>
      </c>
      <c r="B7" s="190">
        <v>26</v>
      </c>
      <c r="C7" s="51">
        <v>10456</v>
      </c>
      <c r="D7" s="47">
        <v>7776</v>
      </c>
      <c r="E7" s="47">
        <v>7510</v>
      </c>
      <c r="F7" s="47">
        <v>2160</v>
      </c>
      <c r="G7" s="66">
        <v>1387</v>
      </c>
      <c r="H7" s="66">
        <v>166</v>
      </c>
      <c r="I7" s="38">
        <v>425</v>
      </c>
      <c r="K7" s="108"/>
    </row>
    <row r="8" spans="1:11" ht="13.5" customHeight="1" x14ac:dyDescent="0.15">
      <c r="A8" s="168">
        <v>2015</v>
      </c>
      <c r="B8" s="195">
        <v>27</v>
      </c>
      <c r="C8" s="52">
        <v>10610</v>
      </c>
      <c r="D8" s="44">
        <v>7825</v>
      </c>
      <c r="E8" s="44">
        <v>7749</v>
      </c>
      <c r="F8" s="44">
        <v>2221</v>
      </c>
      <c r="G8" s="68">
        <v>1451</v>
      </c>
      <c r="H8" s="68">
        <v>176</v>
      </c>
      <c r="I8" s="41">
        <v>444</v>
      </c>
    </row>
    <row r="9" spans="1:11" ht="13.5" customHeight="1" x14ac:dyDescent="0.15">
      <c r="A9" s="168">
        <v>2016</v>
      </c>
      <c r="B9" s="195">
        <v>28</v>
      </c>
      <c r="C9" s="52">
        <v>10732</v>
      </c>
      <c r="D9" s="44">
        <v>7829</v>
      </c>
      <c r="E9" s="44">
        <v>7930</v>
      </c>
      <c r="F9" s="44">
        <v>2164</v>
      </c>
      <c r="G9" s="68">
        <v>1443</v>
      </c>
      <c r="H9" s="68">
        <v>381</v>
      </c>
      <c r="I9" s="41">
        <v>442</v>
      </c>
    </row>
    <row r="10" spans="1:11" ht="13.5" customHeight="1" x14ac:dyDescent="0.15">
      <c r="A10" s="168">
        <v>2017</v>
      </c>
      <c r="B10" s="195">
        <v>29</v>
      </c>
      <c r="C10" s="52">
        <v>10819</v>
      </c>
      <c r="D10" s="44">
        <v>7769</v>
      </c>
      <c r="E10" s="44">
        <v>8115</v>
      </c>
      <c r="F10" s="44">
        <v>2192</v>
      </c>
      <c r="G10" s="68">
        <v>1379</v>
      </c>
      <c r="H10" s="68">
        <v>424</v>
      </c>
      <c r="I10" s="41">
        <v>442</v>
      </c>
    </row>
    <row r="11" spans="1:11" ht="13.5" customHeight="1" x14ac:dyDescent="0.15">
      <c r="A11" s="168">
        <v>2018</v>
      </c>
      <c r="B11" s="195">
        <v>30</v>
      </c>
      <c r="C11" s="52">
        <v>10896</v>
      </c>
      <c r="D11" s="44">
        <v>7589</v>
      </c>
      <c r="E11" s="44">
        <v>8367</v>
      </c>
      <c r="F11" s="44">
        <v>2222</v>
      </c>
      <c r="G11" s="68">
        <v>1357</v>
      </c>
      <c r="H11" s="68">
        <v>413</v>
      </c>
      <c r="I11" s="41">
        <v>430</v>
      </c>
    </row>
    <row r="12" spans="1:11" ht="13.5" customHeight="1" x14ac:dyDescent="0.15">
      <c r="A12" s="168">
        <v>2019</v>
      </c>
      <c r="B12" s="195" t="s">
        <v>183</v>
      </c>
      <c r="C12" s="145">
        <v>11117</v>
      </c>
      <c r="D12" s="44">
        <v>7451</v>
      </c>
      <c r="E12" s="44">
        <v>8606</v>
      </c>
      <c r="F12" s="44">
        <v>2267</v>
      </c>
      <c r="G12" s="68">
        <v>1394</v>
      </c>
      <c r="H12" s="68">
        <v>433</v>
      </c>
      <c r="I12" s="41">
        <v>423</v>
      </c>
    </row>
    <row r="13" spans="1:11" s="13" customFormat="1" ht="13.5" customHeight="1" x14ac:dyDescent="0.15">
      <c r="A13" s="168">
        <v>2020</v>
      </c>
      <c r="B13" s="195">
        <v>2</v>
      </c>
      <c r="C13" s="145">
        <v>11008</v>
      </c>
      <c r="D13" s="44">
        <v>7536</v>
      </c>
      <c r="E13" s="44">
        <v>8610</v>
      </c>
      <c r="F13" s="44">
        <v>2308</v>
      </c>
      <c r="G13" s="68">
        <v>1433</v>
      </c>
      <c r="H13" s="68">
        <v>403</v>
      </c>
      <c r="I13" s="41">
        <v>432</v>
      </c>
    </row>
    <row r="14" spans="1:11" s="13" customFormat="1" ht="13.5" customHeight="1" x14ac:dyDescent="0.15">
      <c r="A14" s="168">
        <v>2021</v>
      </c>
      <c r="B14" s="195">
        <v>3</v>
      </c>
      <c r="C14" s="145">
        <v>10990</v>
      </c>
      <c r="D14" s="44">
        <v>7312</v>
      </c>
      <c r="E14" s="44">
        <v>8802</v>
      </c>
      <c r="F14" s="44">
        <v>2294</v>
      </c>
      <c r="G14" s="68">
        <v>1395</v>
      </c>
      <c r="H14" s="68">
        <v>406</v>
      </c>
      <c r="I14" s="41">
        <v>423</v>
      </c>
      <c r="K14" s="149"/>
    </row>
    <row r="15" spans="1:11" s="13" customFormat="1" ht="13.5" customHeight="1" x14ac:dyDescent="0.15">
      <c r="A15" s="168">
        <v>2022</v>
      </c>
      <c r="B15" s="195">
        <v>4</v>
      </c>
      <c r="C15" s="145">
        <v>10949</v>
      </c>
      <c r="D15" s="44">
        <v>6904</v>
      </c>
      <c r="E15" s="44">
        <v>9097</v>
      </c>
      <c r="F15" s="44">
        <v>2306</v>
      </c>
      <c r="G15" s="68">
        <v>1437</v>
      </c>
      <c r="H15" s="68">
        <v>418</v>
      </c>
      <c r="I15" s="41">
        <v>402</v>
      </c>
      <c r="K15" s="149"/>
    </row>
    <row r="16" spans="1:11" ht="13.5" customHeight="1" x14ac:dyDescent="0.15">
      <c r="A16" s="46">
        <v>2023</v>
      </c>
      <c r="B16" s="196">
        <v>5</v>
      </c>
      <c r="C16" s="152">
        <v>10966</v>
      </c>
      <c r="D16" s="260">
        <v>6592</v>
      </c>
      <c r="E16" s="260">
        <v>9440</v>
      </c>
      <c r="F16" s="260">
        <v>2384</v>
      </c>
      <c r="G16" s="260">
        <v>1565</v>
      </c>
      <c r="H16" s="260">
        <v>464</v>
      </c>
      <c r="I16" s="269">
        <v>401</v>
      </c>
    </row>
    <row r="17" spans="1:9" ht="13.5" customHeight="1" x14ac:dyDescent="0.15">
      <c r="A17" s="13"/>
      <c r="B17" s="140"/>
      <c r="C17" s="105"/>
      <c r="D17" s="105"/>
      <c r="E17" s="105"/>
      <c r="F17" s="105"/>
      <c r="G17" s="105"/>
      <c r="H17" s="105"/>
      <c r="I17" s="105"/>
    </row>
    <row r="18" spans="1:9" x14ac:dyDescent="0.15">
      <c r="A18" s="13"/>
      <c r="B18" s="11"/>
      <c r="C18" s="11"/>
      <c r="D18" s="11"/>
      <c r="E18" s="11"/>
      <c r="F18" s="11"/>
      <c r="G18" s="432" t="s">
        <v>141</v>
      </c>
      <c r="H18" s="432"/>
      <c r="I18" s="432"/>
    </row>
    <row r="19" spans="1:9" x14ac:dyDescent="0.15">
      <c r="B19" s="3"/>
      <c r="C19" s="3"/>
      <c r="D19" s="3"/>
      <c r="E19" s="146"/>
      <c r="F19" s="146"/>
      <c r="G19" s="29"/>
    </row>
    <row r="20" spans="1:9" x14ac:dyDescent="0.15">
      <c r="B20" s="3"/>
      <c r="C20" s="3"/>
      <c r="D20" s="3"/>
      <c r="E20" s="29"/>
      <c r="F20" s="29"/>
      <c r="G20" s="29"/>
    </row>
    <row r="21" spans="1:9" x14ac:dyDescent="0.15">
      <c r="B21" s="3"/>
      <c r="C21" s="3"/>
      <c r="D21" s="3"/>
    </row>
    <row r="22" spans="1:9" x14ac:dyDescent="0.15">
      <c r="B22" s="3"/>
      <c r="C22" s="3"/>
      <c r="D22" s="3"/>
      <c r="E22" s="16"/>
    </row>
    <row r="23" spans="1:9" x14ac:dyDescent="0.15">
      <c r="B23" s="3"/>
      <c r="C23" s="3"/>
      <c r="D23" s="3"/>
      <c r="E23" s="16"/>
    </row>
    <row r="24" spans="1:9" x14ac:dyDescent="0.15">
      <c r="B24" s="3"/>
      <c r="C24" s="3"/>
      <c r="D24" s="3"/>
      <c r="E24" s="16"/>
    </row>
  </sheetData>
  <sheetProtection selectLockedCells="1"/>
  <mergeCells count="7">
    <mergeCell ref="A5:B6"/>
    <mergeCell ref="H3:I4"/>
    <mergeCell ref="G18:I18"/>
    <mergeCell ref="G5:I5"/>
    <mergeCell ref="C5:C6"/>
    <mergeCell ref="D5:E5"/>
    <mergeCell ref="F5:F6"/>
  </mergeCells>
  <phoneticPr fontId="2"/>
  <pageMargins left="0.75" right="0.75" top="1" bottom="1" header="0.51200000000000001" footer="0.51200000000000001"/>
  <pageSetup paperSize="9" orientation="landscape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75" customWidth="1"/>
    <col min="3" max="8" width="10.75" customWidth="1"/>
    <col min="9" max="9" width="10.5" customWidth="1"/>
  </cols>
  <sheetData>
    <row r="1" spans="1:10" s="295" customFormat="1" ht="22.5" customHeight="1" x14ac:dyDescent="0.15">
      <c r="A1" s="294" t="s">
        <v>283</v>
      </c>
    </row>
    <row r="2" spans="1:10" s="297" customFormat="1" ht="37.5" customHeight="1" x14ac:dyDescent="0.15">
      <c r="A2" s="296" t="s">
        <v>233</v>
      </c>
    </row>
    <row r="3" spans="1:10" s="122" customFormat="1" ht="22.5" customHeight="1" x14ac:dyDescent="0.15">
      <c r="A3" s="116" t="s">
        <v>178</v>
      </c>
      <c r="B3" s="116"/>
      <c r="C3" s="116"/>
      <c r="D3" s="116"/>
      <c r="E3" s="116"/>
      <c r="F3" s="116"/>
      <c r="G3" s="116"/>
      <c r="H3" s="13"/>
      <c r="I3" s="437" t="s">
        <v>204</v>
      </c>
    </row>
    <row r="4" spans="1:10" ht="7.5" customHeight="1" x14ac:dyDescent="0.15">
      <c r="A4" s="13"/>
      <c r="B4" s="133"/>
      <c r="C4" s="133"/>
      <c r="D4" s="133"/>
      <c r="E4" s="133"/>
      <c r="F4" s="133"/>
      <c r="G4" s="133"/>
      <c r="H4" s="13"/>
      <c r="I4" s="438"/>
    </row>
    <row r="5" spans="1:10" ht="27" customHeight="1" x14ac:dyDescent="0.15">
      <c r="A5" s="439" t="s">
        <v>155</v>
      </c>
      <c r="B5" s="440"/>
      <c r="C5" s="134" t="s">
        <v>202</v>
      </c>
      <c r="D5" s="238" t="s">
        <v>220</v>
      </c>
      <c r="E5" s="201" t="s">
        <v>105</v>
      </c>
      <c r="F5" s="135" t="s">
        <v>205</v>
      </c>
      <c r="G5" s="237" t="s">
        <v>207</v>
      </c>
      <c r="H5" s="237" t="s">
        <v>206</v>
      </c>
      <c r="I5" s="136" t="s">
        <v>201</v>
      </c>
    </row>
    <row r="6" spans="1:10" ht="13.5" customHeight="1" x14ac:dyDescent="0.15">
      <c r="A6" s="189">
        <v>2014</v>
      </c>
      <c r="B6" s="190">
        <v>26</v>
      </c>
      <c r="C6" s="202">
        <v>3288262002</v>
      </c>
      <c r="D6" s="197">
        <v>143999275</v>
      </c>
      <c r="E6" s="197">
        <v>3372240</v>
      </c>
      <c r="F6" s="197">
        <v>53315666</v>
      </c>
      <c r="G6" s="197">
        <v>8177159</v>
      </c>
      <c r="H6" s="197">
        <v>122316936</v>
      </c>
      <c r="I6" s="198">
        <v>3619493278</v>
      </c>
      <c r="J6" s="108"/>
    </row>
    <row r="7" spans="1:10" ht="13.5" customHeight="1" x14ac:dyDescent="0.15">
      <c r="A7" s="168">
        <v>2015</v>
      </c>
      <c r="B7" s="318">
        <v>27</v>
      </c>
      <c r="C7" s="203">
        <v>3311530155</v>
      </c>
      <c r="D7" s="199">
        <v>141098738</v>
      </c>
      <c r="E7" s="199">
        <v>3318702</v>
      </c>
      <c r="F7" s="199">
        <v>58612245</v>
      </c>
      <c r="G7" s="199">
        <v>6276122</v>
      </c>
      <c r="H7" s="199">
        <v>132083368</v>
      </c>
      <c r="I7" s="200">
        <v>3652919330</v>
      </c>
    </row>
    <row r="8" spans="1:10" ht="13.5" customHeight="1" x14ac:dyDescent="0.15">
      <c r="A8" s="168">
        <v>2016</v>
      </c>
      <c r="B8" s="318">
        <v>28</v>
      </c>
      <c r="C8" s="203">
        <v>3399251065</v>
      </c>
      <c r="D8" s="199">
        <v>138903585</v>
      </c>
      <c r="E8" s="199">
        <v>3436848</v>
      </c>
      <c r="F8" s="199">
        <v>66662207</v>
      </c>
      <c r="G8" s="199">
        <v>8193722</v>
      </c>
      <c r="H8" s="199">
        <v>124428830</v>
      </c>
      <c r="I8" s="200">
        <v>3740876257</v>
      </c>
    </row>
    <row r="9" spans="1:10" ht="13.5" customHeight="1" x14ac:dyDescent="0.15">
      <c r="A9" s="168">
        <v>2017</v>
      </c>
      <c r="B9" s="318">
        <v>29</v>
      </c>
      <c r="C9" s="203">
        <v>3555648361</v>
      </c>
      <c r="D9" s="199">
        <v>82609863</v>
      </c>
      <c r="E9" s="199">
        <v>3340278</v>
      </c>
      <c r="F9" s="199">
        <v>70145682</v>
      </c>
      <c r="G9" s="199">
        <v>9928735</v>
      </c>
      <c r="H9" s="199">
        <v>119502880</v>
      </c>
      <c r="I9" s="200">
        <v>3841175799</v>
      </c>
    </row>
    <row r="10" spans="1:10" ht="13.5" customHeight="1" x14ac:dyDescent="0.15">
      <c r="A10" s="168">
        <v>2018</v>
      </c>
      <c r="B10" s="318">
        <v>30</v>
      </c>
      <c r="C10" s="203">
        <v>3615292519</v>
      </c>
      <c r="D10" s="199">
        <v>84267182</v>
      </c>
      <c r="E10" s="199">
        <v>3313134</v>
      </c>
      <c r="F10" s="199">
        <v>71793068</v>
      </c>
      <c r="G10" s="199">
        <v>3751193</v>
      </c>
      <c r="H10" s="199">
        <v>122269673</v>
      </c>
      <c r="I10" s="200">
        <v>3900686769</v>
      </c>
    </row>
    <row r="11" spans="1:10" ht="13.5" customHeight="1" x14ac:dyDescent="0.15">
      <c r="A11" s="168">
        <v>2019</v>
      </c>
      <c r="B11" s="318" t="s">
        <v>182</v>
      </c>
      <c r="C11" s="203">
        <v>3649937583</v>
      </c>
      <c r="D11" s="199">
        <v>92268741</v>
      </c>
      <c r="E11" s="199">
        <v>3335928</v>
      </c>
      <c r="F11" s="199">
        <v>79041545</v>
      </c>
      <c r="G11" s="199">
        <v>11204196</v>
      </c>
      <c r="H11" s="199">
        <v>119039786</v>
      </c>
      <c r="I11" s="200">
        <v>3954827779</v>
      </c>
    </row>
    <row r="12" spans="1:10" s="13" customFormat="1" ht="13.5" customHeight="1" x14ac:dyDescent="0.15">
      <c r="A12" s="168">
        <v>2020</v>
      </c>
      <c r="B12" s="318">
        <v>2</v>
      </c>
      <c r="C12" s="203">
        <v>3727846044</v>
      </c>
      <c r="D12" s="199">
        <v>101828394</v>
      </c>
      <c r="E12" s="199">
        <v>3429308</v>
      </c>
      <c r="F12" s="199">
        <v>81795989</v>
      </c>
      <c r="G12" s="199">
        <v>11155289</v>
      </c>
      <c r="H12" s="199">
        <v>119006433</v>
      </c>
      <c r="I12" s="200">
        <v>4045061457</v>
      </c>
    </row>
    <row r="13" spans="1:10" s="13" customFormat="1" ht="13.5" customHeight="1" x14ac:dyDescent="0.15">
      <c r="A13" s="168">
        <v>2021</v>
      </c>
      <c r="B13" s="318">
        <v>3</v>
      </c>
      <c r="C13" s="203">
        <v>3787400508</v>
      </c>
      <c r="D13" s="199">
        <v>94953203</v>
      </c>
      <c r="E13" s="199">
        <v>3481334</v>
      </c>
      <c r="F13" s="199">
        <v>82431057</v>
      </c>
      <c r="G13" s="199">
        <v>11574203</v>
      </c>
      <c r="H13" s="199">
        <v>99654480</v>
      </c>
      <c r="I13" s="200">
        <v>4079494785</v>
      </c>
    </row>
    <row r="14" spans="1:10" s="13" customFormat="1" ht="13.5" customHeight="1" x14ac:dyDescent="0.15">
      <c r="A14" s="168">
        <v>2022</v>
      </c>
      <c r="B14" s="318">
        <v>4</v>
      </c>
      <c r="C14" s="203">
        <v>3769210249</v>
      </c>
      <c r="D14" s="199">
        <v>90123044</v>
      </c>
      <c r="E14" s="199">
        <v>3467704</v>
      </c>
      <c r="F14" s="199">
        <v>83336503</v>
      </c>
      <c r="G14" s="199">
        <v>10443171</v>
      </c>
      <c r="H14" s="199">
        <v>79954638</v>
      </c>
      <c r="I14" s="200">
        <v>4036535309</v>
      </c>
    </row>
    <row r="15" spans="1:10" ht="13.5" customHeight="1" x14ac:dyDescent="0.15">
      <c r="A15" s="46">
        <v>2023</v>
      </c>
      <c r="B15" s="156">
        <v>5</v>
      </c>
      <c r="C15" s="283">
        <v>3888347477</v>
      </c>
      <c r="D15" s="281">
        <v>89108543</v>
      </c>
      <c r="E15" s="281">
        <v>3585328</v>
      </c>
      <c r="F15" s="281">
        <v>77906760</v>
      </c>
      <c r="G15" s="281">
        <v>10359266</v>
      </c>
      <c r="H15" s="281">
        <v>72987494</v>
      </c>
      <c r="I15" s="204">
        <f>SUM(C15:H15)</f>
        <v>4142294868</v>
      </c>
    </row>
    <row r="16" spans="1:10" s="137" customFormat="1" ht="13.5" customHeight="1" x14ac:dyDescent="0.15">
      <c r="A16" s="328"/>
      <c r="B16" s="138"/>
      <c r="C16" s="139"/>
      <c r="D16" s="139"/>
      <c r="E16" s="139"/>
      <c r="F16" s="139"/>
      <c r="G16" s="139"/>
      <c r="H16" s="139"/>
      <c r="I16" s="284" t="s">
        <v>141</v>
      </c>
    </row>
  </sheetData>
  <sheetProtection selectLockedCells="1"/>
  <mergeCells count="2">
    <mergeCell ref="I3:I4"/>
    <mergeCell ref="A5:B5"/>
  </mergeCells>
  <phoneticPr fontId="2"/>
  <pageMargins left="0.75" right="0.75" top="1" bottom="1" header="0.51200000000000001" footer="0.51200000000000001"/>
  <pageSetup paperSize="9" scale="88" orientation="portrait" blackAndWhite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zoomScaleNormal="100" zoomScaleSheetLayoutView="100" workbookViewId="0"/>
  </sheetViews>
  <sheetFormatPr defaultRowHeight="12" x14ac:dyDescent="0.15"/>
  <cols>
    <col min="1" max="1" width="6.25" style="3" customWidth="1"/>
    <col min="2" max="2" width="8.75" style="1" customWidth="1"/>
    <col min="3" max="3" width="6.625" style="3" customWidth="1"/>
    <col min="4" max="4" width="8.75" style="3" customWidth="1"/>
    <col min="5" max="5" width="6.625" style="3" customWidth="1"/>
    <col min="6" max="6" width="8.75" style="3" customWidth="1"/>
    <col min="7" max="7" width="6.75" style="9" customWidth="1"/>
    <col min="8" max="8" width="6.625" style="3" customWidth="1"/>
    <col min="9" max="9" width="8.75" style="3" customWidth="1"/>
    <col min="10" max="10" width="6.625" style="3" customWidth="1"/>
    <col min="11" max="11" width="8.75" style="3" customWidth="1"/>
    <col min="12" max="12" width="6.75" style="3" customWidth="1"/>
    <col min="13" max="16384" width="9" style="3"/>
  </cols>
  <sheetData>
    <row r="1" spans="1:14" s="295" customFormat="1" ht="22.5" customHeight="1" x14ac:dyDescent="0.15">
      <c r="A1" s="294" t="s">
        <v>283</v>
      </c>
    </row>
    <row r="2" spans="1:14" s="297" customFormat="1" ht="37.5" customHeight="1" x14ac:dyDescent="0.15">
      <c r="A2" s="296" t="s">
        <v>233</v>
      </c>
    </row>
    <row r="3" spans="1:14" s="121" customFormat="1" ht="22.5" customHeight="1" x14ac:dyDescent="0.15">
      <c r="A3" s="116" t="s">
        <v>179</v>
      </c>
      <c r="B3" s="330"/>
      <c r="C3" s="119"/>
      <c r="D3" s="119"/>
      <c r="E3" s="119"/>
      <c r="F3" s="119"/>
      <c r="G3" s="119"/>
      <c r="H3" s="119"/>
      <c r="I3" s="119"/>
      <c r="J3" s="337"/>
      <c r="K3" s="337"/>
      <c r="L3" s="337"/>
      <c r="M3" s="120"/>
      <c r="N3" s="120"/>
    </row>
    <row r="4" spans="1:14" ht="7.5" customHeight="1" x14ac:dyDescent="0.15">
      <c r="A4" s="11"/>
      <c r="B4" s="25"/>
      <c r="C4" s="104"/>
      <c r="D4" s="104"/>
      <c r="E4" s="104"/>
      <c r="F4" s="104"/>
      <c r="G4" s="104"/>
      <c r="H4" s="104"/>
      <c r="I4" s="104"/>
      <c r="J4" s="338"/>
      <c r="K4" s="338"/>
      <c r="L4" s="338"/>
    </row>
    <row r="5" spans="1:14" ht="13.5" customHeight="1" x14ac:dyDescent="0.15">
      <c r="A5" s="441" t="s">
        <v>155</v>
      </c>
      <c r="B5" s="442"/>
      <c r="C5" s="447" t="s">
        <v>106</v>
      </c>
      <c r="D5" s="382"/>
      <c r="E5" s="382"/>
      <c r="F5" s="382"/>
      <c r="G5" s="433"/>
      <c r="H5" s="447" t="s">
        <v>107</v>
      </c>
      <c r="I5" s="382"/>
      <c r="J5" s="382"/>
      <c r="K5" s="382"/>
      <c r="L5" s="383"/>
    </row>
    <row r="6" spans="1:14" ht="13.5" customHeight="1" x14ac:dyDescent="0.15">
      <c r="A6" s="443"/>
      <c r="B6" s="444"/>
      <c r="C6" s="448" t="s">
        <v>108</v>
      </c>
      <c r="D6" s="449"/>
      <c r="E6" s="449" t="s">
        <v>109</v>
      </c>
      <c r="F6" s="449"/>
      <c r="G6" s="450" t="s">
        <v>110</v>
      </c>
      <c r="H6" s="448" t="s">
        <v>108</v>
      </c>
      <c r="I6" s="449"/>
      <c r="J6" s="449" t="s">
        <v>109</v>
      </c>
      <c r="K6" s="449"/>
      <c r="L6" s="454" t="s">
        <v>110</v>
      </c>
    </row>
    <row r="7" spans="1:14" ht="13.5" customHeight="1" x14ac:dyDescent="0.15">
      <c r="A7" s="443"/>
      <c r="B7" s="444"/>
      <c r="C7" s="213" t="s">
        <v>111</v>
      </c>
      <c r="D7" s="214" t="s">
        <v>112</v>
      </c>
      <c r="E7" s="214" t="s">
        <v>111</v>
      </c>
      <c r="F7" s="214" t="s">
        <v>112</v>
      </c>
      <c r="G7" s="451"/>
      <c r="H7" s="213" t="s">
        <v>111</v>
      </c>
      <c r="I7" s="214" t="s">
        <v>112</v>
      </c>
      <c r="J7" s="214" t="s">
        <v>111</v>
      </c>
      <c r="K7" s="214" t="s">
        <v>112</v>
      </c>
      <c r="L7" s="455"/>
    </row>
    <row r="8" spans="1:14" ht="13.5" customHeight="1" x14ac:dyDescent="0.15">
      <c r="A8" s="445"/>
      <c r="B8" s="446"/>
      <c r="C8" s="208" t="s">
        <v>208</v>
      </c>
      <c r="D8" s="209" t="s">
        <v>193</v>
      </c>
      <c r="E8" s="209" t="s">
        <v>208</v>
      </c>
      <c r="F8" s="209" t="s">
        <v>193</v>
      </c>
      <c r="G8" s="210" t="s">
        <v>195</v>
      </c>
      <c r="H8" s="208" t="s">
        <v>208</v>
      </c>
      <c r="I8" s="209" t="s">
        <v>193</v>
      </c>
      <c r="J8" s="209" t="s">
        <v>208</v>
      </c>
      <c r="K8" s="209" t="s">
        <v>193</v>
      </c>
      <c r="L8" s="211" t="s">
        <v>194</v>
      </c>
    </row>
    <row r="9" spans="1:14" ht="13.5" customHeight="1" x14ac:dyDescent="0.15">
      <c r="A9" s="189">
        <v>2014</v>
      </c>
      <c r="B9" s="190">
        <v>26</v>
      </c>
      <c r="C9" s="51">
        <v>13732</v>
      </c>
      <c r="D9" s="197">
        <v>807242630</v>
      </c>
      <c r="E9" s="47">
        <v>13732</v>
      </c>
      <c r="F9" s="197">
        <v>807242630</v>
      </c>
      <c r="G9" s="205">
        <v>100</v>
      </c>
      <c r="H9" s="206">
        <v>2582</v>
      </c>
      <c r="I9" s="197">
        <v>70720020</v>
      </c>
      <c r="J9" s="47">
        <v>2499</v>
      </c>
      <c r="K9" s="197">
        <v>65692560</v>
      </c>
      <c r="L9" s="207">
        <v>92.89</v>
      </c>
      <c r="N9" s="108"/>
    </row>
    <row r="10" spans="1:14" ht="13.5" customHeight="1" x14ac:dyDescent="0.15">
      <c r="A10" s="168">
        <v>2015</v>
      </c>
      <c r="B10" s="318">
        <v>27</v>
      </c>
      <c r="C10" s="175">
        <v>14076</v>
      </c>
      <c r="D10" s="225">
        <v>838265040</v>
      </c>
      <c r="E10" s="176">
        <v>14076</v>
      </c>
      <c r="F10" s="225">
        <v>838265040</v>
      </c>
      <c r="G10" s="226">
        <v>100</v>
      </c>
      <c r="H10" s="227">
        <v>2514</v>
      </c>
      <c r="I10" s="225">
        <v>67412760</v>
      </c>
      <c r="J10" s="176">
        <v>2446</v>
      </c>
      <c r="K10" s="225">
        <v>62463672</v>
      </c>
      <c r="L10" s="228">
        <v>92.66</v>
      </c>
    </row>
    <row r="11" spans="1:14" ht="13.5" customHeight="1" x14ac:dyDescent="0.15">
      <c r="A11" s="168">
        <v>2016</v>
      </c>
      <c r="B11" s="318">
        <v>28</v>
      </c>
      <c r="C11" s="175">
        <v>14301</v>
      </c>
      <c r="D11" s="225">
        <v>861088050</v>
      </c>
      <c r="E11" s="176">
        <v>14301</v>
      </c>
      <c r="F11" s="225">
        <v>861088050</v>
      </c>
      <c r="G11" s="226">
        <v>100</v>
      </c>
      <c r="H11" s="227">
        <v>2496</v>
      </c>
      <c r="I11" s="225">
        <v>64032550</v>
      </c>
      <c r="J11" s="176">
        <v>2431</v>
      </c>
      <c r="K11" s="225">
        <v>59860970</v>
      </c>
      <c r="L11" s="228">
        <v>93.49</v>
      </c>
    </row>
    <row r="12" spans="1:14" ht="13.5" customHeight="1" x14ac:dyDescent="0.15">
      <c r="A12" s="168">
        <v>2017</v>
      </c>
      <c r="B12" s="318">
        <v>29</v>
      </c>
      <c r="C12" s="175">
        <v>15393</v>
      </c>
      <c r="D12" s="225">
        <v>875951540</v>
      </c>
      <c r="E12" s="176">
        <v>15393</v>
      </c>
      <c r="F12" s="225">
        <v>875951540</v>
      </c>
      <c r="G12" s="226">
        <v>100</v>
      </c>
      <c r="H12" s="227">
        <v>1886</v>
      </c>
      <c r="I12" s="225">
        <v>65041390</v>
      </c>
      <c r="J12" s="176">
        <v>1812</v>
      </c>
      <c r="K12" s="225">
        <v>60763110</v>
      </c>
      <c r="L12" s="228">
        <v>93.42</v>
      </c>
    </row>
    <row r="13" spans="1:14" ht="13.5" customHeight="1" x14ac:dyDescent="0.15">
      <c r="A13" s="168">
        <v>2018</v>
      </c>
      <c r="B13" s="318">
        <v>30</v>
      </c>
      <c r="C13" s="175">
        <v>15440</v>
      </c>
      <c r="D13" s="225">
        <v>949527810</v>
      </c>
      <c r="E13" s="176">
        <v>15440</v>
      </c>
      <c r="F13" s="225">
        <v>949527810</v>
      </c>
      <c r="G13" s="226">
        <v>100</v>
      </c>
      <c r="H13" s="227">
        <v>1645</v>
      </c>
      <c r="I13" s="225">
        <v>63455610</v>
      </c>
      <c r="J13" s="176">
        <v>1578</v>
      </c>
      <c r="K13" s="225">
        <v>59912750</v>
      </c>
      <c r="L13" s="228">
        <v>94.42</v>
      </c>
    </row>
    <row r="14" spans="1:14" ht="13.5" customHeight="1" x14ac:dyDescent="0.15">
      <c r="A14" s="168">
        <v>2019</v>
      </c>
      <c r="B14" s="318" t="s">
        <v>182</v>
      </c>
      <c r="C14" s="229">
        <v>15526</v>
      </c>
      <c r="D14" s="230">
        <v>936796390</v>
      </c>
      <c r="E14" s="231">
        <v>15526</v>
      </c>
      <c r="F14" s="230">
        <v>936796390</v>
      </c>
      <c r="G14" s="232">
        <v>100</v>
      </c>
      <c r="H14" s="233">
        <v>1683</v>
      </c>
      <c r="I14" s="230">
        <v>62406980</v>
      </c>
      <c r="J14" s="231">
        <v>1654</v>
      </c>
      <c r="K14" s="230">
        <v>59592920</v>
      </c>
      <c r="L14" s="234">
        <v>95.49</v>
      </c>
    </row>
    <row r="15" spans="1:14" s="11" customFormat="1" ht="13.5" customHeight="1" x14ac:dyDescent="0.15">
      <c r="A15" s="168">
        <v>2020</v>
      </c>
      <c r="B15" s="318">
        <v>2</v>
      </c>
      <c r="C15" s="229">
        <v>15610</v>
      </c>
      <c r="D15" s="230">
        <v>921103150</v>
      </c>
      <c r="E15" s="231">
        <v>15610</v>
      </c>
      <c r="F15" s="230">
        <v>921385560</v>
      </c>
      <c r="G15" s="232">
        <v>100</v>
      </c>
      <c r="H15" s="233">
        <v>1868</v>
      </c>
      <c r="I15" s="230">
        <v>65907830</v>
      </c>
      <c r="J15" s="231">
        <v>1850</v>
      </c>
      <c r="K15" s="230">
        <v>63930020</v>
      </c>
      <c r="L15" s="234">
        <v>97</v>
      </c>
    </row>
    <row r="16" spans="1:14" s="11" customFormat="1" ht="13.5" customHeight="1" x14ac:dyDescent="0.15">
      <c r="A16" s="168">
        <v>2021</v>
      </c>
      <c r="B16" s="318">
        <v>3</v>
      </c>
      <c r="C16" s="229">
        <v>15662</v>
      </c>
      <c r="D16" s="230">
        <v>885548270</v>
      </c>
      <c r="E16" s="231">
        <v>15662</v>
      </c>
      <c r="F16" s="230">
        <v>885548270</v>
      </c>
      <c r="G16" s="232">
        <v>100</v>
      </c>
      <c r="H16" s="233">
        <v>1879</v>
      </c>
      <c r="I16" s="230">
        <v>62991700</v>
      </c>
      <c r="J16" s="231">
        <v>1865</v>
      </c>
      <c r="K16" s="230">
        <v>61347860</v>
      </c>
      <c r="L16" s="234">
        <v>97.39</v>
      </c>
    </row>
    <row r="17" spans="1:14" s="11" customFormat="1" ht="13.5" customHeight="1" x14ac:dyDescent="0.15">
      <c r="A17" s="168">
        <v>2022</v>
      </c>
      <c r="B17" s="318">
        <v>4</v>
      </c>
      <c r="C17" s="229">
        <v>15640</v>
      </c>
      <c r="D17" s="230">
        <v>890666910</v>
      </c>
      <c r="E17" s="231">
        <v>15640</v>
      </c>
      <c r="F17" s="230">
        <v>890666910</v>
      </c>
      <c r="G17" s="232">
        <v>100</v>
      </c>
      <c r="H17" s="233">
        <v>1850</v>
      </c>
      <c r="I17" s="230">
        <v>62445520</v>
      </c>
      <c r="J17" s="231">
        <v>1836</v>
      </c>
      <c r="K17" s="230">
        <v>61211980</v>
      </c>
      <c r="L17" s="234">
        <v>98.02</v>
      </c>
      <c r="N17" s="252"/>
    </row>
    <row r="18" spans="1:14" s="11" customFormat="1" ht="13.5" customHeight="1" x14ac:dyDescent="0.15">
      <c r="A18" s="46">
        <v>2023</v>
      </c>
      <c r="B18" s="156">
        <v>5</v>
      </c>
      <c r="C18" s="285">
        <v>15565</v>
      </c>
      <c r="D18" s="286">
        <v>883168690</v>
      </c>
      <c r="E18" s="287">
        <v>15565</v>
      </c>
      <c r="F18" s="286">
        <v>883168690</v>
      </c>
      <c r="G18" s="288">
        <v>100</v>
      </c>
      <c r="H18" s="289">
        <v>1793</v>
      </c>
      <c r="I18" s="286">
        <v>64421770</v>
      </c>
      <c r="J18" s="287">
        <v>1770</v>
      </c>
      <c r="K18" s="286">
        <v>62960030</v>
      </c>
      <c r="L18" s="290">
        <v>97.73</v>
      </c>
    </row>
    <row r="19" spans="1:14" s="11" customFormat="1" ht="13.5" customHeight="1" x14ac:dyDescent="0.15">
      <c r="G19" s="12"/>
    </row>
    <row r="20" spans="1:14" s="11" customFormat="1" ht="13.5" customHeight="1" x14ac:dyDescent="0.15">
      <c r="A20" s="372" t="s">
        <v>155</v>
      </c>
      <c r="B20" s="373"/>
      <c r="C20" s="447" t="s">
        <v>113</v>
      </c>
      <c r="D20" s="382"/>
      <c r="E20" s="382"/>
      <c r="F20" s="382"/>
      <c r="G20" s="383"/>
    </row>
    <row r="21" spans="1:14" s="11" customFormat="1" ht="13.5" customHeight="1" x14ac:dyDescent="0.15">
      <c r="A21" s="387"/>
      <c r="B21" s="388"/>
      <c r="C21" s="448" t="s">
        <v>108</v>
      </c>
      <c r="D21" s="449"/>
      <c r="E21" s="449" t="s">
        <v>109</v>
      </c>
      <c r="F21" s="449"/>
      <c r="G21" s="452" t="s">
        <v>110</v>
      </c>
    </row>
    <row r="22" spans="1:14" s="11" customFormat="1" ht="13.5" customHeight="1" x14ac:dyDescent="0.15">
      <c r="A22" s="387"/>
      <c r="B22" s="388"/>
      <c r="C22" s="213" t="s">
        <v>111</v>
      </c>
      <c r="D22" s="214" t="s">
        <v>112</v>
      </c>
      <c r="E22" s="214" t="s">
        <v>111</v>
      </c>
      <c r="F22" s="214" t="s">
        <v>112</v>
      </c>
      <c r="G22" s="453"/>
    </row>
    <row r="23" spans="1:14" s="11" customFormat="1" ht="13.5" customHeight="1" x14ac:dyDescent="0.15">
      <c r="A23" s="374"/>
      <c r="B23" s="375"/>
      <c r="C23" s="208" t="s">
        <v>208</v>
      </c>
      <c r="D23" s="209" t="s">
        <v>193</v>
      </c>
      <c r="E23" s="209" t="s">
        <v>208</v>
      </c>
      <c r="F23" s="209" t="s">
        <v>193</v>
      </c>
      <c r="G23" s="212" t="s">
        <v>195</v>
      </c>
    </row>
    <row r="24" spans="1:14" s="11" customFormat="1" ht="13.5" customHeight="1" x14ac:dyDescent="0.15">
      <c r="A24" s="189">
        <v>2014</v>
      </c>
      <c r="B24" s="167">
        <v>26</v>
      </c>
      <c r="C24" s="172">
        <v>16314</v>
      </c>
      <c r="D24" s="235">
        <v>877962650</v>
      </c>
      <c r="E24" s="173">
        <v>16231</v>
      </c>
      <c r="F24" s="235">
        <v>872935190</v>
      </c>
      <c r="G24" s="236">
        <v>99.43</v>
      </c>
    </row>
    <row r="25" spans="1:14" s="11" customFormat="1" ht="13.5" customHeight="1" x14ac:dyDescent="0.15">
      <c r="A25" s="168">
        <v>2015</v>
      </c>
      <c r="B25" s="170">
        <v>27</v>
      </c>
      <c r="C25" s="175">
        <v>16590</v>
      </c>
      <c r="D25" s="225">
        <v>905677800</v>
      </c>
      <c r="E25" s="176">
        <v>16522</v>
      </c>
      <c r="F25" s="225">
        <v>900728712</v>
      </c>
      <c r="G25" s="228">
        <v>99.45</v>
      </c>
    </row>
    <row r="26" spans="1:14" s="11" customFormat="1" ht="13.5" customHeight="1" x14ac:dyDescent="0.15">
      <c r="A26" s="168">
        <v>2016</v>
      </c>
      <c r="B26" s="170">
        <v>28</v>
      </c>
      <c r="C26" s="175">
        <v>16797</v>
      </c>
      <c r="D26" s="225">
        <v>925120600</v>
      </c>
      <c r="E26" s="176">
        <v>16732</v>
      </c>
      <c r="F26" s="225">
        <v>920949020</v>
      </c>
      <c r="G26" s="228">
        <v>99.55</v>
      </c>
    </row>
    <row r="27" spans="1:14" s="11" customFormat="1" ht="13.5" customHeight="1" x14ac:dyDescent="0.15">
      <c r="A27" s="168">
        <v>2017</v>
      </c>
      <c r="B27" s="170">
        <v>29</v>
      </c>
      <c r="C27" s="175">
        <v>17279</v>
      </c>
      <c r="D27" s="225">
        <v>940992930</v>
      </c>
      <c r="E27" s="176">
        <v>17205</v>
      </c>
      <c r="F27" s="225">
        <v>936714650</v>
      </c>
      <c r="G27" s="228">
        <v>99.55</v>
      </c>
    </row>
    <row r="28" spans="1:14" s="11" customFormat="1" ht="13.5" customHeight="1" x14ac:dyDescent="0.15">
      <c r="A28" s="168">
        <v>2018</v>
      </c>
      <c r="B28" s="170">
        <v>30</v>
      </c>
      <c r="C28" s="175">
        <v>17085</v>
      </c>
      <c r="D28" s="225">
        <v>1012983420</v>
      </c>
      <c r="E28" s="176">
        <v>17018</v>
      </c>
      <c r="F28" s="225">
        <v>1009440560</v>
      </c>
      <c r="G28" s="228">
        <v>99.65</v>
      </c>
    </row>
    <row r="29" spans="1:14" s="11" customFormat="1" ht="13.5" customHeight="1" x14ac:dyDescent="0.15">
      <c r="A29" s="168">
        <v>2019</v>
      </c>
      <c r="B29" s="170" t="s">
        <v>183</v>
      </c>
      <c r="C29" s="229">
        <v>17209</v>
      </c>
      <c r="D29" s="230">
        <v>999203370</v>
      </c>
      <c r="E29" s="231">
        <v>17180</v>
      </c>
      <c r="F29" s="230">
        <v>996389310</v>
      </c>
      <c r="G29" s="234">
        <v>99.72</v>
      </c>
    </row>
    <row r="30" spans="1:14" s="11" customFormat="1" ht="13.5" customHeight="1" x14ac:dyDescent="0.15">
      <c r="A30" s="168">
        <v>2020</v>
      </c>
      <c r="B30" s="170">
        <v>2</v>
      </c>
      <c r="C30" s="229">
        <v>17478</v>
      </c>
      <c r="D30" s="230">
        <v>987010980</v>
      </c>
      <c r="E30" s="231">
        <v>17460</v>
      </c>
      <c r="F30" s="230">
        <v>985033170</v>
      </c>
      <c r="G30" s="234">
        <v>99.8</v>
      </c>
    </row>
    <row r="31" spans="1:14" s="11" customFormat="1" ht="13.5" customHeight="1" x14ac:dyDescent="0.15">
      <c r="A31" s="168">
        <v>2021</v>
      </c>
      <c r="B31" s="170">
        <v>3</v>
      </c>
      <c r="C31" s="229">
        <v>17541</v>
      </c>
      <c r="D31" s="230">
        <v>948539970</v>
      </c>
      <c r="E31" s="231">
        <v>17527</v>
      </c>
      <c r="F31" s="230">
        <v>946896130</v>
      </c>
      <c r="G31" s="234">
        <v>99.83</v>
      </c>
    </row>
    <row r="32" spans="1:14" ht="13.5" customHeight="1" x14ac:dyDescent="0.15">
      <c r="A32" s="168">
        <v>2022</v>
      </c>
      <c r="B32" s="170">
        <v>4</v>
      </c>
      <c r="C32" s="229">
        <v>17490</v>
      </c>
      <c r="D32" s="230">
        <v>953112430</v>
      </c>
      <c r="E32" s="231">
        <v>17476</v>
      </c>
      <c r="F32" s="230">
        <v>951878890</v>
      </c>
      <c r="G32" s="234">
        <v>99.87</v>
      </c>
      <c r="H32" s="11"/>
      <c r="I32" s="11"/>
      <c r="J32" s="11"/>
      <c r="K32" s="11"/>
      <c r="L32" s="11"/>
      <c r="N32" s="254"/>
    </row>
    <row r="33" spans="1:12" ht="13.5" customHeight="1" x14ac:dyDescent="0.15">
      <c r="A33" s="46">
        <v>2023</v>
      </c>
      <c r="B33" s="78">
        <v>5</v>
      </c>
      <c r="C33" s="285">
        <v>17358</v>
      </c>
      <c r="D33" s="286">
        <v>947590460</v>
      </c>
      <c r="E33" s="287">
        <v>17335</v>
      </c>
      <c r="F33" s="286">
        <v>946128720</v>
      </c>
      <c r="G33" s="290">
        <v>99.844999999999999</v>
      </c>
      <c r="H33" s="21"/>
      <c r="I33" s="21"/>
      <c r="J33" s="21"/>
      <c r="K33" s="21"/>
      <c r="L33" s="11"/>
    </row>
    <row r="34" spans="1:12" ht="13.5" customHeight="1" x14ac:dyDescent="0.15">
      <c r="A34" s="11"/>
      <c r="B34" s="141"/>
      <c r="C34" s="103"/>
      <c r="D34" s="103"/>
      <c r="E34" s="103"/>
      <c r="F34" s="291" t="s">
        <v>141</v>
      </c>
      <c r="G34" s="292"/>
      <c r="H34" s="21"/>
      <c r="I34" s="21"/>
      <c r="J34" s="21"/>
      <c r="K34" s="21"/>
      <c r="L34" s="11"/>
    </row>
    <row r="35" spans="1:12" ht="13.5" customHeight="1" x14ac:dyDescent="0.15">
      <c r="B35" s="23"/>
      <c r="C35" s="21"/>
      <c r="D35" s="21" t="s">
        <v>231</v>
      </c>
      <c r="E35" s="21"/>
      <c r="F35" s="11"/>
      <c r="G35" s="11"/>
      <c r="H35" s="11"/>
      <c r="I35" s="11"/>
      <c r="J35" s="11"/>
      <c r="K35" s="11"/>
      <c r="L35" s="11"/>
    </row>
    <row r="36" spans="1:12" ht="17.100000000000001" customHeight="1" x14ac:dyDescent="0.15">
      <c r="C36" s="11"/>
      <c r="D36" s="11"/>
      <c r="E36" s="11"/>
      <c r="F36" s="11"/>
      <c r="G36" s="12"/>
      <c r="H36" s="11"/>
      <c r="I36" s="11"/>
      <c r="J36" s="11"/>
      <c r="K36" s="11"/>
      <c r="L36" s="11"/>
    </row>
    <row r="37" spans="1:12" ht="17.100000000000001" customHeight="1" x14ac:dyDescent="0.15"/>
    <row r="38" spans="1:12" ht="17.100000000000001" customHeight="1" x14ac:dyDescent="0.15"/>
    <row r="39" spans="1:12" ht="17.100000000000001" customHeight="1" x14ac:dyDescent="0.15"/>
    <row r="40" spans="1:12" ht="17.100000000000001" customHeight="1" x14ac:dyDescent="0.15"/>
  </sheetData>
  <sheetProtection selectLockedCells="1"/>
  <mergeCells count="15">
    <mergeCell ref="A5:B8"/>
    <mergeCell ref="A20:B23"/>
    <mergeCell ref="J3:L4"/>
    <mergeCell ref="C5:G5"/>
    <mergeCell ref="H5:L5"/>
    <mergeCell ref="C20:G20"/>
    <mergeCell ref="C6:D6"/>
    <mergeCell ref="E6:F6"/>
    <mergeCell ref="G6:G7"/>
    <mergeCell ref="H6:I6"/>
    <mergeCell ref="C21:D21"/>
    <mergeCell ref="E21:F21"/>
    <mergeCell ref="G21:G22"/>
    <mergeCell ref="J6:K6"/>
    <mergeCell ref="L6:L7"/>
  </mergeCells>
  <phoneticPr fontId="2"/>
  <pageMargins left="0.78740157480314965" right="0.59055118110236227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75" customWidth="1"/>
    <col min="3" max="10" width="9.375" customWidth="1"/>
  </cols>
  <sheetData>
    <row r="1" spans="1:12" s="295" customFormat="1" ht="22.5" customHeight="1" x14ac:dyDescent="0.15">
      <c r="A1" s="294" t="s">
        <v>283</v>
      </c>
    </row>
    <row r="2" spans="1:12" s="297" customFormat="1" ht="37.5" customHeight="1" x14ac:dyDescent="0.15">
      <c r="A2" s="296" t="s">
        <v>233</v>
      </c>
    </row>
    <row r="3" spans="1:12" s="122" customFormat="1" ht="22.5" customHeight="1" x14ac:dyDescent="0.15">
      <c r="A3" s="116" t="s">
        <v>161</v>
      </c>
      <c r="B3" s="116"/>
      <c r="C3" s="116"/>
      <c r="D3" s="116"/>
      <c r="E3" s="116"/>
      <c r="F3" s="116"/>
      <c r="G3" s="116"/>
      <c r="H3" s="116"/>
      <c r="I3" s="337" t="s">
        <v>125</v>
      </c>
      <c r="J3" s="337"/>
    </row>
    <row r="4" spans="1:12" s="122" customFormat="1" ht="7.5" customHeight="1" x14ac:dyDescent="0.15">
      <c r="A4" s="116"/>
      <c r="B4" s="116"/>
      <c r="C4" s="116"/>
      <c r="D4" s="116"/>
      <c r="E4" s="116"/>
      <c r="F4" s="116"/>
      <c r="G4" s="116"/>
      <c r="H4" s="116"/>
      <c r="I4" s="338"/>
      <c r="J4" s="338"/>
    </row>
    <row r="5" spans="1:12" ht="13.5" customHeight="1" x14ac:dyDescent="0.15">
      <c r="A5" s="339" t="s">
        <v>155</v>
      </c>
      <c r="B5" s="340"/>
      <c r="C5" s="50" t="s">
        <v>7</v>
      </c>
      <c r="D5" s="48" t="s">
        <v>8</v>
      </c>
      <c r="E5" s="48" t="s">
        <v>9</v>
      </c>
      <c r="F5" s="48" t="s">
        <v>10</v>
      </c>
      <c r="G5" s="48" t="s">
        <v>11</v>
      </c>
      <c r="H5" s="48" t="s">
        <v>12</v>
      </c>
      <c r="I5" s="48" t="s">
        <v>13</v>
      </c>
      <c r="J5" s="49" t="s">
        <v>14</v>
      </c>
    </row>
    <row r="6" spans="1:12" ht="13.5" customHeight="1" x14ac:dyDescent="0.15">
      <c r="A6" s="166">
        <v>2014</v>
      </c>
      <c r="B6" s="167">
        <v>26</v>
      </c>
      <c r="C6" s="51">
        <v>2143</v>
      </c>
      <c r="D6" s="37">
        <v>119</v>
      </c>
      <c r="E6" s="37">
        <v>154</v>
      </c>
      <c r="F6" s="37">
        <v>25</v>
      </c>
      <c r="G6" s="37">
        <v>341</v>
      </c>
      <c r="H6" s="37">
        <v>663</v>
      </c>
      <c r="I6" s="37">
        <v>235</v>
      </c>
      <c r="J6" s="38">
        <v>606</v>
      </c>
      <c r="L6" s="108"/>
    </row>
    <row r="7" spans="1:12" ht="13.5" customHeight="1" x14ac:dyDescent="0.15">
      <c r="A7" s="168">
        <v>2015</v>
      </c>
      <c r="B7" s="318">
        <v>27</v>
      </c>
      <c r="C7" s="52">
        <v>2134</v>
      </c>
      <c r="D7" s="40">
        <v>119</v>
      </c>
      <c r="E7" s="40">
        <v>156</v>
      </c>
      <c r="F7" s="40">
        <v>24</v>
      </c>
      <c r="G7" s="40">
        <v>331</v>
      </c>
      <c r="H7" s="40">
        <v>658</v>
      </c>
      <c r="I7" s="40">
        <v>229</v>
      </c>
      <c r="J7" s="41">
        <v>617</v>
      </c>
    </row>
    <row r="8" spans="1:12" ht="13.5" customHeight="1" x14ac:dyDescent="0.15">
      <c r="A8" s="168">
        <v>2016</v>
      </c>
      <c r="B8" s="318">
        <v>28</v>
      </c>
      <c r="C8" s="52">
        <v>2100</v>
      </c>
      <c r="D8" s="40">
        <v>116</v>
      </c>
      <c r="E8" s="40">
        <v>153</v>
      </c>
      <c r="F8" s="40">
        <v>26</v>
      </c>
      <c r="G8" s="40">
        <v>333</v>
      </c>
      <c r="H8" s="40">
        <v>642</v>
      </c>
      <c r="I8" s="40">
        <v>215</v>
      </c>
      <c r="J8" s="41">
        <v>615</v>
      </c>
    </row>
    <row r="9" spans="1:12" ht="13.5" customHeight="1" x14ac:dyDescent="0.15">
      <c r="A9" s="168">
        <v>2017</v>
      </c>
      <c r="B9" s="318">
        <v>29</v>
      </c>
      <c r="C9" s="52">
        <v>2036</v>
      </c>
      <c r="D9" s="40">
        <v>106</v>
      </c>
      <c r="E9" s="40">
        <v>135</v>
      </c>
      <c r="F9" s="40">
        <v>21</v>
      </c>
      <c r="G9" s="40">
        <v>316</v>
      </c>
      <c r="H9" s="40">
        <v>616</v>
      </c>
      <c r="I9" s="40">
        <v>197</v>
      </c>
      <c r="J9" s="41">
        <v>645</v>
      </c>
    </row>
    <row r="10" spans="1:12" ht="13.5" customHeight="1" x14ac:dyDescent="0.15">
      <c r="A10" s="168">
        <v>2018</v>
      </c>
      <c r="B10" s="318">
        <v>30</v>
      </c>
      <c r="C10" s="52">
        <v>2117</v>
      </c>
      <c r="D10" s="40">
        <v>110</v>
      </c>
      <c r="E10" s="40">
        <v>144</v>
      </c>
      <c r="F10" s="40">
        <v>24</v>
      </c>
      <c r="G10" s="40">
        <v>317</v>
      </c>
      <c r="H10" s="40">
        <v>609</v>
      </c>
      <c r="I10" s="40">
        <v>268</v>
      </c>
      <c r="J10" s="41">
        <v>645</v>
      </c>
    </row>
    <row r="11" spans="1:12" ht="13.5" customHeight="1" x14ac:dyDescent="0.15">
      <c r="A11" s="168">
        <v>2019</v>
      </c>
      <c r="B11" s="318" t="s">
        <v>182</v>
      </c>
      <c r="C11" s="52">
        <v>2120</v>
      </c>
      <c r="D11" s="40">
        <v>105</v>
      </c>
      <c r="E11" s="40">
        <v>144</v>
      </c>
      <c r="F11" s="40">
        <v>27</v>
      </c>
      <c r="G11" s="40">
        <v>321</v>
      </c>
      <c r="H11" s="40">
        <v>583</v>
      </c>
      <c r="I11" s="40">
        <v>268</v>
      </c>
      <c r="J11" s="41">
        <v>672</v>
      </c>
    </row>
    <row r="12" spans="1:12" s="13" customFormat="1" ht="13.5" customHeight="1" x14ac:dyDescent="0.15">
      <c r="A12" s="168">
        <v>2020</v>
      </c>
      <c r="B12" s="318">
        <v>2</v>
      </c>
      <c r="C12" s="52">
        <v>2081</v>
      </c>
      <c r="D12" s="40">
        <v>99</v>
      </c>
      <c r="E12" s="40">
        <v>136</v>
      </c>
      <c r="F12" s="40">
        <v>28</v>
      </c>
      <c r="G12" s="40">
        <v>323</v>
      </c>
      <c r="H12" s="40">
        <v>570</v>
      </c>
      <c r="I12" s="40">
        <v>263</v>
      </c>
      <c r="J12" s="41">
        <v>662</v>
      </c>
    </row>
    <row r="13" spans="1:12" s="13" customFormat="1" ht="13.5" customHeight="1" x14ac:dyDescent="0.15">
      <c r="A13" s="168">
        <v>2021</v>
      </c>
      <c r="B13" s="318">
        <v>3</v>
      </c>
      <c r="C13" s="52">
        <v>2022</v>
      </c>
      <c r="D13" s="40">
        <v>96</v>
      </c>
      <c r="E13" s="40">
        <v>134</v>
      </c>
      <c r="F13" s="40">
        <v>27</v>
      </c>
      <c r="G13" s="40">
        <v>310</v>
      </c>
      <c r="H13" s="40">
        <v>551</v>
      </c>
      <c r="I13" s="40">
        <v>253</v>
      </c>
      <c r="J13" s="41">
        <v>651</v>
      </c>
    </row>
    <row r="14" spans="1:12" s="13" customFormat="1" ht="13.5" customHeight="1" x14ac:dyDescent="0.15">
      <c r="A14" s="168">
        <v>2022</v>
      </c>
      <c r="B14" s="318">
        <v>4</v>
      </c>
      <c r="C14" s="52">
        <v>1976</v>
      </c>
      <c r="D14" s="40">
        <v>90</v>
      </c>
      <c r="E14" s="40">
        <v>127</v>
      </c>
      <c r="F14" s="40">
        <v>27</v>
      </c>
      <c r="G14" s="40">
        <v>294</v>
      </c>
      <c r="H14" s="40">
        <v>540</v>
      </c>
      <c r="I14" s="40">
        <v>256</v>
      </c>
      <c r="J14" s="41">
        <v>642</v>
      </c>
    </row>
    <row r="15" spans="1:12" ht="13.5" customHeight="1" x14ac:dyDescent="0.15">
      <c r="A15" s="169">
        <v>2023</v>
      </c>
      <c r="B15" s="156">
        <v>5</v>
      </c>
      <c r="C15" s="152">
        <f>SUM(D15:J15)</f>
        <v>1949</v>
      </c>
      <c r="D15" s="151">
        <v>96</v>
      </c>
      <c r="E15" s="151">
        <v>123</v>
      </c>
      <c r="F15" s="151">
        <v>26</v>
      </c>
      <c r="G15" s="151">
        <v>295</v>
      </c>
      <c r="H15" s="151">
        <v>525</v>
      </c>
      <c r="I15" s="151">
        <v>250</v>
      </c>
      <c r="J15" s="259">
        <v>634</v>
      </c>
    </row>
    <row r="16" spans="1:12" x14ac:dyDescent="0.15">
      <c r="A16" s="320"/>
      <c r="B16" s="11"/>
      <c r="C16" s="11"/>
      <c r="D16" s="11"/>
      <c r="E16" s="11"/>
      <c r="F16" s="11"/>
      <c r="G16" s="11"/>
      <c r="H16" s="11"/>
      <c r="I16" s="11"/>
      <c r="J16" s="30" t="s">
        <v>136</v>
      </c>
    </row>
  </sheetData>
  <sheetProtection selectLockedCells="1"/>
  <mergeCells count="2">
    <mergeCell ref="I3:J4"/>
    <mergeCell ref="A5:B5"/>
  </mergeCells>
  <phoneticPr fontId="2"/>
  <pageMargins left="0.75" right="0.75" top="1" bottom="1" header="0.51200000000000001" footer="0.51200000000000001"/>
  <pageSetup paperSize="9" scale="8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zoomScaleNormal="100" zoomScaleSheetLayoutView="100" workbookViewId="0"/>
  </sheetViews>
  <sheetFormatPr defaultColWidth="7.625" defaultRowHeight="11.25" x14ac:dyDescent="0.15"/>
  <cols>
    <col min="1" max="1" width="6.25" style="1" customWidth="1"/>
    <col min="2" max="2" width="8.75" style="1" customWidth="1"/>
    <col min="3" max="4" width="10.625" style="1" customWidth="1"/>
    <col min="5" max="9" width="10.75" style="1" customWidth="1"/>
    <col min="10" max="16384" width="7.625" style="1"/>
  </cols>
  <sheetData>
    <row r="1" spans="1:11" s="295" customFormat="1" ht="22.5" customHeight="1" x14ac:dyDescent="0.15">
      <c r="A1" s="294" t="s">
        <v>283</v>
      </c>
    </row>
    <row r="2" spans="1:11" s="297" customFormat="1" ht="37.5" customHeight="1" x14ac:dyDescent="0.15">
      <c r="A2" s="296" t="s">
        <v>233</v>
      </c>
    </row>
    <row r="3" spans="1:11" s="131" customFormat="1" ht="22.5" customHeight="1" x14ac:dyDescent="0.15">
      <c r="A3" s="116" t="s">
        <v>162</v>
      </c>
      <c r="B3" s="322"/>
      <c r="C3" s="119"/>
      <c r="D3" s="119"/>
      <c r="E3" s="119"/>
      <c r="F3" s="119"/>
      <c r="G3" s="119"/>
      <c r="H3" s="341" t="s">
        <v>125</v>
      </c>
      <c r="I3" s="341"/>
    </row>
    <row r="4" spans="1:11" s="131" customFormat="1" ht="7.5" customHeight="1" x14ac:dyDescent="0.15">
      <c r="A4" s="322"/>
      <c r="B4" s="116"/>
      <c r="C4" s="119"/>
      <c r="D4" s="119"/>
      <c r="E4" s="119"/>
      <c r="F4" s="119"/>
      <c r="G4" s="119"/>
      <c r="H4" s="342"/>
      <c r="I4" s="342"/>
    </row>
    <row r="5" spans="1:11" ht="27" customHeight="1" x14ac:dyDescent="0.15">
      <c r="A5" s="339" t="s">
        <v>155</v>
      </c>
      <c r="B5" s="340"/>
      <c r="C5" s="134" t="s">
        <v>132</v>
      </c>
      <c r="D5" s="135" t="s">
        <v>133</v>
      </c>
      <c r="E5" s="135" t="s">
        <v>134</v>
      </c>
      <c r="F5" s="135" t="s">
        <v>135</v>
      </c>
      <c r="G5" s="135" t="s">
        <v>157</v>
      </c>
      <c r="H5" s="135" t="s">
        <v>184</v>
      </c>
      <c r="I5" s="136" t="s">
        <v>185</v>
      </c>
    </row>
    <row r="6" spans="1:11" ht="13.5" customHeight="1" x14ac:dyDescent="0.15">
      <c r="A6" s="166">
        <v>2014</v>
      </c>
      <c r="B6" s="167">
        <v>26</v>
      </c>
      <c r="C6" s="51">
        <v>26216</v>
      </c>
      <c r="D6" s="47">
        <v>11288</v>
      </c>
      <c r="E6" s="47">
        <v>9896</v>
      </c>
      <c r="F6" s="47">
        <v>6669</v>
      </c>
      <c r="G6" s="37">
        <v>835</v>
      </c>
      <c r="H6" s="47">
        <v>7955</v>
      </c>
      <c r="I6" s="53">
        <v>44371</v>
      </c>
      <c r="K6" s="108"/>
    </row>
    <row r="7" spans="1:11" ht="13.5" customHeight="1" x14ac:dyDescent="0.15">
      <c r="A7" s="168">
        <v>2015</v>
      </c>
      <c r="B7" s="318">
        <v>27</v>
      </c>
      <c r="C7" s="52">
        <v>26062</v>
      </c>
      <c r="D7" s="44">
        <v>11624</v>
      </c>
      <c r="E7" s="44">
        <v>9274</v>
      </c>
      <c r="F7" s="44">
        <v>7833</v>
      </c>
      <c r="G7" s="40">
        <v>475</v>
      </c>
      <c r="H7" s="44">
        <v>9766</v>
      </c>
      <c r="I7" s="54">
        <v>43271</v>
      </c>
    </row>
    <row r="8" spans="1:11" ht="13.5" customHeight="1" x14ac:dyDescent="0.15">
      <c r="A8" s="168">
        <v>2016</v>
      </c>
      <c r="B8" s="318">
        <v>28</v>
      </c>
      <c r="C8" s="52">
        <v>24867</v>
      </c>
      <c r="D8" s="44">
        <v>10533</v>
      </c>
      <c r="E8" s="44">
        <v>10212</v>
      </c>
      <c r="F8" s="44">
        <v>7086</v>
      </c>
      <c r="G8" s="40">
        <v>638</v>
      </c>
      <c r="H8" s="44">
        <v>15456</v>
      </c>
      <c r="I8" s="54">
        <v>34824</v>
      </c>
    </row>
    <row r="9" spans="1:11" ht="13.5" customHeight="1" x14ac:dyDescent="0.15">
      <c r="A9" s="168">
        <v>2017</v>
      </c>
      <c r="B9" s="318">
        <v>29</v>
      </c>
      <c r="C9" s="52">
        <v>22855</v>
      </c>
      <c r="D9" s="44">
        <v>9936</v>
      </c>
      <c r="E9" s="44">
        <v>11018</v>
      </c>
      <c r="F9" s="44">
        <v>9101</v>
      </c>
      <c r="G9" s="40">
        <v>496</v>
      </c>
      <c r="H9" s="44">
        <v>16900</v>
      </c>
      <c r="I9" s="54">
        <v>33036</v>
      </c>
    </row>
    <row r="10" spans="1:11" ht="13.5" customHeight="1" x14ac:dyDescent="0.15">
      <c r="A10" s="168">
        <v>2018</v>
      </c>
      <c r="B10" s="318">
        <v>30</v>
      </c>
      <c r="C10" s="52">
        <v>21218</v>
      </c>
      <c r="D10" s="44">
        <v>12450</v>
      </c>
      <c r="E10" s="44">
        <v>11881</v>
      </c>
      <c r="F10" s="44">
        <v>8632</v>
      </c>
      <c r="G10" s="40">
        <v>585</v>
      </c>
      <c r="H10" s="44">
        <v>17956</v>
      </c>
      <c r="I10" s="54">
        <v>33730</v>
      </c>
    </row>
    <row r="11" spans="1:11" ht="13.5" customHeight="1" x14ac:dyDescent="0.15">
      <c r="A11" s="168">
        <v>2019</v>
      </c>
      <c r="B11" s="318" t="s">
        <v>182</v>
      </c>
      <c r="C11" s="52">
        <v>20958</v>
      </c>
      <c r="D11" s="44">
        <v>13258</v>
      </c>
      <c r="E11" s="44">
        <v>12652</v>
      </c>
      <c r="F11" s="44">
        <v>8812</v>
      </c>
      <c r="G11" s="40">
        <v>306</v>
      </c>
      <c r="H11" s="55">
        <v>18271</v>
      </c>
      <c r="I11" s="56">
        <v>34464</v>
      </c>
    </row>
    <row r="12" spans="1:11" ht="13.5" customHeight="1" x14ac:dyDescent="0.15">
      <c r="A12" s="168">
        <v>2020</v>
      </c>
      <c r="B12" s="318">
        <v>2</v>
      </c>
      <c r="C12" s="52">
        <v>9897</v>
      </c>
      <c r="D12" s="44">
        <v>14161</v>
      </c>
      <c r="E12" s="44">
        <v>10955</v>
      </c>
      <c r="F12" s="44">
        <v>6677</v>
      </c>
      <c r="G12" s="40">
        <v>216</v>
      </c>
      <c r="H12" s="55">
        <v>4403</v>
      </c>
      <c r="I12" s="56">
        <v>14683</v>
      </c>
    </row>
    <row r="13" spans="1:11" s="25" customFormat="1" ht="13.5" customHeight="1" x14ac:dyDescent="0.15">
      <c r="A13" s="168">
        <v>2021</v>
      </c>
      <c r="B13" s="318">
        <v>3</v>
      </c>
      <c r="C13" s="52">
        <v>11224</v>
      </c>
      <c r="D13" s="44">
        <v>14209</v>
      </c>
      <c r="E13" s="44">
        <v>8804</v>
      </c>
      <c r="F13" s="44">
        <v>5529</v>
      </c>
      <c r="G13" s="40">
        <v>265</v>
      </c>
      <c r="H13" s="55">
        <v>4579</v>
      </c>
      <c r="I13" s="56">
        <v>11179</v>
      </c>
    </row>
    <row r="14" spans="1:11" s="25" customFormat="1" ht="13.5" customHeight="1" x14ac:dyDescent="0.15">
      <c r="A14" s="168">
        <v>2022</v>
      </c>
      <c r="B14" s="318">
        <v>4</v>
      </c>
      <c r="C14" s="52">
        <v>7653</v>
      </c>
      <c r="D14" s="44">
        <v>12956</v>
      </c>
      <c r="E14" s="44">
        <v>9276</v>
      </c>
      <c r="F14" s="44">
        <v>6481</v>
      </c>
      <c r="G14" s="40">
        <v>165</v>
      </c>
      <c r="H14" s="55">
        <v>6392</v>
      </c>
      <c r="I14" s="56">
        <v>17456</v>
      </c>
    </row>
    <row r="15" spans="1:11" s="25" customFormat="1" ht="13.5" customHeight="1" x14ac:dyDescent="0.15">
      <c r="A15" s="169">
        <v>2023</v>
      </c>
      <c r="B15" s="156">
        <v>5</v>
      </c>
      <c r="C15" s="152">
        <v>13845</v>
      </c>
      <c r="D15" s="260">
        <v>11553</v>
      </c>
      <c r="E15" s="260">
        <v>11950</v>
      </c>
      <c r="F15" s="260">
        <v>8791</v>
      </c>
      <c r="G15" s="151">
        <v>135</v>
      </c>
      <c r="H15" s="260">
        <v>6635</v>
      </c>
      <c r="I15" s="259">
        <v>23317</v>
      </c>
      <c r="K15" s="115"/>
    </row>
    <row r="16" spans="1:11" ht="13.5" customHeight="1" x14ac:dyDescent="0.15">
      <c r="A16" s="25"/>
      <c r="B16" s="25"/>
      <c r="C16" s="25"/>
      <c r="D16" s="25"/>
      <c r="E16" s="25"/>
      <c r="F16" s="25"/>
      <c r="G16" s="25"/>
      <c r="H16" s="25"/>
      <c r="I16" s="30" t="s">
        <v>210</v>
      </c>
    </row>
    <row r="17" spans="3:10" ht="15.75" customHeight="1" x14ac:dyDescent="0.15">
      <c r="C17" s="343"/>
      <c r="D17" s="344"/>
      <c r="E17" s="344"/>
      <c r="F17" s="344"/>
      <c r="G17" s="113"/>
      <c r="H17" s="343"/>
      <c r="I17" s="343"/>
      <c r="J17" s="114"/>
    </row>
  </sheetData>
  <sheetProtection selectLockedCells="1"/>
  <mergeCells count="4">
    <mergeCell ref="H3:I4"/>
    <mergeCell ref="C17:F17"/>
    <mergeCell ref="H17:I17"/>
    <mergeCell ref="A5:B5"/>
  </mergeCells>
  <phoneticPr fontId="2"/>
  <pageMargins left="0.78740157480314965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zoomScaleNormal="100" zoomScaleSheetLayoutView="100" workbookViewId="0"/>
  </sheetViews>
  <sheetFormatPr defaultRowHeight="13.5" x14ac:dyDescent="0.15"/>
  <cols>
    <col min="1" max="1" width="6.25" style="2" customWidth="1"/>
    <col min="2" max="2" width="8.75" style="2" customWidth="1"/>
    <col min="3" max="3" width="12.5" style="2" customWidth="1"/>
    <col min="4" max="5" width="8.75" style="2" customWidth="1"/>
    <col min="6" max="6" width="12.5" style="2" customWidth="1"/>
    <col min="7" max="9" width="7.625" style="2" customWidth="1"/>
    <col min="10" max="16384" width="9" style="2"/>
  </cols>
  <sheetData>
    <row r="1" spans="1:9" s="295" customFormat="1" ht="22.5" customHeight="1" x14ac:dyDescent="0.15">
      <c r="A1" s="294" t="s">
        <v>283</v>
      </c>
    </row>
    <row r="2" spans="1:9" s="297" customFormat="1" ht="37.5" customHeight="1" x14ac:dyDescent="0.15">
      <c r="A2" s="296" t="s">
        <v>233</v>
      </c>
    </row>
    <row r="3" spans="1:9" s="130" customFormat="1" ht="22.5" customHeight="1" x14ac:dyDescent="0.15">
      <c r="A3" s="123" t="s">
        <v>163</v>
      </c>
      <c r="B3" s="123"/>
      <c r="C3" s="128"/>
      <c r="D3" s="128"/>
      <c r="E3" s="128"/>
      <c r="F3" s="350" t="s">
        <v>131</v>
      </c>
      <c r="G3" s="129"/>
      <c r="H3" s="129"/>
      <c r="I3" s="129"/>
    </row>
    <row r="4" spans="1:9" s="130" customFormat="1" ht="7.5" customHeight="1" x14ac:dyDescent="0.15">
      <c r="A4" s="123"/>
      <c r="B4" s="123"/>
      <c r="C4" s="128"/>
      <c r="D4" s="128"/>
      <c r="E4" s="128"/>
      <c r="F4" s="351"/>
      <c r="G4" s="129"/>
      <c r="H4" s="129"/>
      <c r="I4" s="129"/>
    </row>
    <row r="5" spans="1:9" ht="13.5" customHeight="1" x14ac:dyDescent="0.15">
      <c r="A5" s="352" t="s">
        <v>155</v>
      </c>
      <c r="B5" s="353"/>
      <c r="C5" s="345" t="s">
        <v>15</v>
      </c>
      <c r="D5" s="347" t="s">
        <v>16</v>
      </c>
      <c r="E5" s="347"/>
      <c r="F5" s="348" t="s">
        <v>17</v>
      </c>
    </row>
    <row r="6" spans="1:9" ht="13.5" customHeight="1" x14ac:dyDescent="0.15">
      <c r="A6" s="354"/>
      <c r="B6" s="355"/>
      <c r="C6" s="346"/>
      <c r="D6" s="239" t="s">
        <v>18</v>
      </c>
      <c r="E6" s="239" t="s">
        <v>19</v>
      </c>
      <c r="F6" s="349"/>
    </row>
    <row r="7" spans="1:9" ht="13.5" customHeight="1" x14ac:dyDescent="0.15">
      <c r="A7" s="166">
        <v>2014</v>
      </c>
      <c r="B7" s="167">
        <v>26</v>
      </c>
      <c r="C7" s="57">
        <v>9569</v>
      </c>
      <c r="D7" s="58">
        <v>6241</v>
      </c>
      <c r="E7" s="58">
        <v>55</v>
      </c>
      <c r="F7" s="59">
        <v>3273</v>
      </c>
      <c r="H7" s="107"/>
    </row>
    <row r="8" spans="1:9" ht="13.5" customHeight="1" x14ac:dyDescent="0.15">
      <c r="A8" s="168">
        <v>2015</v>
      </c>
      <c r="B8" s="318">
        <v>27</v>
      </c>
      <c r="C8" s="60">
        <v>9177</v>
      </c>
      <c r="D8" s="61">
        <v>5933</v>
      </c>
      <c r="E8" s="61">
        <v>59</v>
      </c>
      <c r="F8" s="62">
        <v>3185</v>
      </c>
    </row>
    <row r="9" spans="1:9" ht="13.5" customHeight="1" x14ac:dyDescent="0.15">
      <c r="A9" s="168">
        <v>2016</v>
      </c>
      <c r="B9" s="318">
        <v>28</v>
      </c>
      <c r="C9" s="60">
        <v>8690</v>
      </c>
      <c r="D9" s="61">
        <v>5571</v>
      </c>
      <c r="E9" s="61">
        <v>61</v>
      </c>
      <c r="F9" s="62">
        <v>3058</v>
      </c>
    </row>
    <row r="10" spans="1:9" ht="13.5" customHeight="1" x14ac:dyDescent="0.15">
      <c r="A10" s="168">
        <v>2017</v>
      </c>
      <c r="B10" s="318">
        <v>29</v>
      </c>
      <c r="C10" s="60">
        <v>8295</v>
      </c>
      <c r="D10" s="61">
        <v>5316</v>
      </c>
      <c r="E10" s="61">
        <v>46</v>
      </c>
      <c r="F10" s="62">
        <v>2933</v>
      </c>
    </row>
    <row r="11" spans="1:9" ht="13.5" customHeight="1" x14ac:dyDescent="0.15">
      <c r="A11" s="168">
        <v>2018</v>
      </c>
      <c r="B11" s="318">
        <v>30</v>
      </c>
      <c r="C11" s="60">
        <v>8067</v>
      </c>
      <c r="D11" s="61">
        <v>5172</v>
      </c>
      <c r="E11" s="61">
        <v>56</v>
      </c>
      <c r="F11" s="62">
        <v>2839</v>
      </c>
    </row>
    <row r="12" spans="1:9" ht="13.5" customHeight="1" x14ac:dyDescent="0.15">
      <c r="A12" s="168">
        <v>2019</v>
      </c>
      <c r="B12" s="318" t="s">
        <v>182</v>
      </c>
      <c r="C12" s="60">
        <v>7956</v>
      </c>
      <c r="D12" s="61">
        <v>5130</v>
      </c>
      <c r="E12" s="61">
        <v>66</v>
      </c>
      <c r="F12" s="62">
        <v>2760</v>
      </c>
    </row>
    <row r="13" spans="1:9" ht="13.5" customHeight="1" x14ac:dyDescent="0.15">
      <c r="A13" s="168">
        <v>2020</v>
      </c>
      <c r="B13" s="318">
        <v>2</v>
      </c>
      <c r="C13" s="60">
        <v>7866</v>
      </c>
      <c r="D13" s="61">
        <v>5170</v>
      </c>
      <c r="E13" s="61">
        <v>58</v>
      </c>
      <c r="F13" s="62">
        <v>2638</v>
      </c>
    </row>
    <row r="14" spans="1:9" s="26" customFormat="1" ht="13.5" customHeight="1" x14ac:dyDescent="0.15">
      <c r="A14" s="168">
        <v>2021</v>
      </c>
      <c r="B14" s="318">
        <v>3</v>
      </c>
      <c r="C14" s="60">
        <v>7656</v>
      </c>
      <c r="D14" s="61">
        <v>5093</v>
      </c>
      <c r="E14" s="61">
        <v>59</v>
      </c>
      <c r="F14" s="62">
        <v>2504</v>
      </c>
    </row>
    <row r="15" spans="1:9" s="26" customFormat="1" ht="13.5" customHeight="1" x14ac:dyDescent="0.15">
      <c r="A15" s="168">
        <v>2022</v>
      </c>
      <c r="B15" s="318">
        <v>4</v>
      </c>
      <c r="C15" s="60">
        <v>7418</v>
      </c>
      <c r="D15" s="61">
        <v>5016</v>
      </c>
      <c r="E15" s="61">
        <v>67</v>
      </c>
      <c r="F15" s="62">
        <v>2335</v>
      </c>
    </row>
    <row r="16" spans="1:9" s="26" customFormat="1" ht="13.5" customHeight="1" x14ac:dyDescent="0.15">
      <c r="A16" s="169">
        <v>2023</v>
      </c>
      <c r="B16" s="156">
        <v>5</v>
      </c>
      <c r="C16" s="261">
        <v>7256</v>
      </c>
      <c r="D16" s="262">
        <v>4980</v>
      </c>
      <c r="E16" s="262">
        <v>61</v>
      </c>
      <c r="F16" s="263">
        <v>2215</v>
      </c>
    </row>
    <row r="17" spans="1:6" x14ac:dyDescent="0.15">
      <c r="A17" s="10"/>
      <c r="B17" s="10"/>
      <c r="C17" s="10"/>
      <c r="D17" s="10"/>
      <c r="E17" s="10"/>
      <c r="F17" s="264" t="s">
        <v>279</v>
      </c>
    </row>
    <row r="18" spans="1:6" x14ac:dyDescent="0.15">
      <c r="C18" s="26"/>
      <c r="D18" s="26"/>
      <c r="E18" s="26"/>
      <c r="F18" s="26"/>
    </row>
  </sheetData>
  <sheetProtection selectLockedCells="1"/>
  <mergeCells count="5">
    <mergeCell ref="C5:C6"/>
    <mergeCell ref="D5:E5"/>
    <mergeCell ref="F5:F6"/>
    <mergeCell ref="F3:F4"/>
    <mergeCell ref="A5:B6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zoomScaleSheetLayoutView="90" workbookViewId="0"/>
  </sheetViews>
  <sheetFormatPr defaultRowHeight="12" x14ac:dyDescent="0.15"/>
  <cols>
    <col min="1" max="1" width="6.25" style="11" customWidth="1"/>
    <col min="2" max="2" width="8.625" style="25" customWidth="1"/>
    <col min="3" max="3" width="7.5" style="11" customWidth="1"/>
    <col min="4" max="4" width="11.25" style="11" customWidth="1"/>
    <col min="5" max="5" width="7.5" style="11" customWidth="1"/>
    <col min="6" max="6" width="11.25" style="11" customWidth="1"/>
    <col min="7" max="7" width="7.5" style="11" customWidth="1"/>
    <col min="8" max="8" width="11.25" style="11" customWidth="1"/>
    <col min="9" max="9" width="7.5" style="11" customWidth="1"/>
    <col min="10" max="10" width="11.25" style="11" customWidth="1"/>
    <col min="11" max="11" width="6.5" style="11" customWidth="1"/>
    <col min="12" max="12" width="8.625" style="11" customWidth="1"/>
    <col min="13" max="16384" width="9" style="11"/>
  </cols>
  <sheetData>
    <row r="1" spans="1:13" s="295" customFormat="1" ht="22.5" customHeight="1" x14ac:dyDescent="0.15">
      <c r="A1" s="294" t="s">
        <v>283</v>
      </c>
    </row>
    <row r="2" spans="1:13" s="297" customFormat="1" ht="37.5" customHeight="1" x14ac:dyDescent="0.15">
      <c r="A2" s="296" t="s">
        <v>233</v>
      </c>
    </row>
    <row r="3" spans="1:13" s="116" customFormat="1" ht="22.5" customHeight="1" x14ac:dyDescent="0.15">
      <c r="A3" s="116" t="s">
        <v>164</v>
      </c>
      <c r="C3" s="127"/>
      <c r="D3" s="127"/>
      <c r="E3" s="127"/>
      <c r="F3" s="127"/>
      <c r="G3" s="178"/>
      <c r="H3" s="178"/>
      <c r="I3" s="127"/>
      <c r="J3" s="127"/>
      <c r="K3" s="127"/>
      <c r="L3" s="127"/>
      <c r="M3" s="127"/>
    </row>
    <row r="4" spans="1:13" s="116" customFormat="1" ht="7.5" customHeight="1" x14ac:dyDescent="0.15">
      <c r="C4" s="127"/>
      <c r="D4" s="127"/>
      <c r="E4" s="127"/>
      <c r="F4" s="127"/>
      <c r="G4" s="179"/>
      <c r="H4" s="179"/>
      <c r="I4" s="127"/>
      <c r="J4" s="127"/>
      <c r="K4" s="127"/>
      <c r="L4" s="127"/>
      <c r="M4" s="127"/>
    </row>
    <row r="5" spans="1:13" ht="13.5" customHeight="1" x14ac:dyDescent="0.15">
      <c r="A5" s="359" t="s">
        <v>155</v>
      </c>
      <c r="B5" s="360"/>
      <c r="C5" s="356" t="s">
        <v>20</v>
      </c>
      <c r="D5" s="357"/>
      <c r="E5" s="357" t="s">
        <v>180</v>
      </c>
      <c r="F5" s="357"/>
      <c r="G5" s="357" t="s">
        <v>21</v>
      </c>
      <c r="H5" s="358"/>
      <c r="I5" s="171"/>
      <c r="J5" s="171"/>
      <c r="K5" s="27"/>
      <c r="L5" s="27"/>
      <c r="M5" s="27"/>
    </row>
    <row r="6" spans="1:13" ht="13.5" customHeight="1" x14ac:dyDescent="0.15">
      <c r="A6" s="361"/>
      <c r="B6" s="362"/>
      <c r="C6" s="79" t="s">
        <v>186</v>
      </c>
      <c r="D6" s="77" t="s">
        <v>187</v>
      </c>
      <c r="E6" s="77" t="s">
        <v>186</v>
      </c>
      <c r="F6" s="77" t="s">
        <v>187</v>
      </c>
      <c r="G6" s="77" t="s">
        <v>186</v>
      </c>
      <c r="H6" s="78" t="s">
        <v>187</v>
      </c>
      <c r="I6" s="317"/>
      <c r="J6" s="317"/>
      <c r="L6" s="107"/>
    </row>
    <row r="7" spans="1:13" ht="13.5" customHeight="1" x14ac:dyDescent="0.15">
      <c r="A7" s="166">
        <v>2014</v>
      </c>
      <c r="B7" s="167">
        <v>26</v>
      </c>
      <c r="C7" s="172">
        <v>15492</v>
      </c>
      <c r="D7" s="173">
        <v>10301615</v>
      </c>
      <c r="E7" s="173">
        <v>996</v>
      </c>
      <c r="F7" s="173">
        <v>333212</v>
      </c>
      <c r="G7" s="158">
        <v>65</v>
      </c>
      <c r="H7" s="174">
        <v>55835</v>
      </c>
      <c r="I7" s="317"/>
      <c r="J7" s="317"/>
    </row>
    <row r="8" spans="1:13" ht="13.5" customHeight="1" x14ac:dyDescent="0.15">
      <c r="A8" s="168">
        <v>2015</v>
      </c>
      <c r="B8" s="170">
        <v>27</v>
      </c>
      <c r="C8" s="175">
        <v>15855</v>
      </c>
      <c r="D8" s="176">
        <v>10724138</v>
      </c>
      <c r="E8" s="176">
        <v>893</v>
      </c>
      <c r="F8" s="176">
        <v>300963</v>
      </c>
      <c r="G8" s="162">
        <v>57</v>
      </c>
      <c r="H8" s="177">
        <v>49926</v>
      </c>
      <c r="I8" s="317"/>
      <c r="J8" s="317"/>
    </row>
    <row r="9" spans="1:13" ht="13.5" customHeight="1" x14ac:dyDescent="0.15">
      <c r="A9" s="168">
        <v>2016</v>
      </c>
      <c r="B9" s="170">
        <v>28</v>
      </c>
      <c r="C9" s="175">
        <v>16072</v>
      </c>
      <c r="D9" s="176">
        <v>10950827</v>
      </c>
      <c r="E9" s="176">
        <v>769</v>
      </c>
      <c r="F9" s="176">
        <v>262710</v>
      </c>
      <c r="G9" s="162">
        <v>49</v>
      </c>
      <c r="H9" s="177">
        <v>43101</v>
      </c>
      <c r="I9" s="317"/>
      <c r="J9" s="317"/>
    </row>
    <row r="10" spans="1:13" ht="13.5" customHeight="1" x14ac:dyDescent="0.15">
      <c r="A10" s="168">
        <v>2017</v>
      </c>
      <c r="B10" s="170">
        <v>29</v>
      </c>
      <c r="C10" s="175">
        <v>16266</v>
      </c>
      <c r="D10" s="176">
        <v>11127793</v>
      </c>
      <c r="E10" s="176">
        <v>647</v>
      </c>
      <c r="F10" s="176">
        <v>218430</v>
      </c>
      <c r="G10" s="162">
        <v>44</v>
      </c>
      <c r="H10" s="177">
        <v>38575</v>
      </c>
      <c r="I10" s="317"/>
      <c r="J10" s="317"/>
    </row>
    <row r="11" spans="1:13" ht="13.5" customHeight="1" x14ac:dyDescent="0.15">
      <c r="A11" s="168">
        <v>2018</v>
      </c>
      <c r="B11" s="170">
        <v>30</v>
      </c>
      <c r="C11" s="175">
        <v>16358</v>
      </c>
      <c r="D11" s="176">
        <v>11260470</v>
      </c>
      <c r="E11" s="176">
        <v>529</v>
      </c>
      <c r="F11" s="176">
        <v>178420</v>
      </c>
      <c r="G11" s="162">
        <v>39</v>
      </c>
      <c r="H11" s="177">
        <v>34094</v>
      </c>
      <c r="I11" s="317"/>
      <c r="J11" s="317"/>
    </row>
    <row r="12" spans="1:13" ht="13.5" customHeight="1" x14ac:dyDescent="0.15">
      <c r="A12" s="168">
        <v>2019</v>
      </c>
      <c r="B12" s="170" t="s">
        <v>182</v>
      </c>
      <c r="C12" s="175">
        <v>16471</v>
      </c>
      <c r="D12" s="176">
        <v>11414688</v>
      </c>
      <c r="E12" s="176">
        <v>450</v>
      </c>
      <c r="F12" s="176">
        <v>152204</v>
      </c>
      <c r="G12" s="162">
        <v>35</v>
      </c>
      <c r="H12" s="177">
        <v>30034</v>
      </c>
      <c r="I12" s="317"/>
      <c r="J12" s="317"/>
    </row>
    <row r="13" spans="1:13" ht="13.5" customHeight="1" x14ac:dyDescent="0.15">
      <c r="A13" s="168">
        <v>2020</v>
      </c>
      <c r="B13" s="170">
        <v>2</v>
      </c>
      <c r="C13" s="175">
        <v>16544</v>
      </c>
      <c r="D13" s="176">
        <v>11552604</v>
      </c>
      <c r="E13" s="176">
        <v>372</v>
      </c>
      <c r="F13" s="176">
        <v>127236</v>
      </c>
      <c r="G13" s="162">
        <v>33</v>
      </c>
      <c r="H13" s="177">
        <v>28532</v>
      </c>
      <c r="I13" s="317"/>
      <c r="J13" s="317"/>
    </row>
    <row r="14" spans="1:13" ht="13.5" customHeight="1" x14ac:dyDescent="0.15">
      <c r="A14" s="168">
        <v>2021</v>
      </c>
      <c r="B14" s="170">
        <v>3</v>
      </c>
      <c r="C14" s="175">
        <v>16592</v>
      </c>
      <c r="D14" s="176">
        <v>11632273</v>
      </c>
      <c r="E14" s="176">
        <v>301</v>
      </c>
      <c r="F14" s="176">
        <v>102488</v>
      </c>
      <c r="G14" s="162">
        <v>32</v>
      </c>
      <c r="H14" s="177">
        <v>27722</v>
      </c>
      <c r="I14" s="317"/>
      <c r="J14" s="317"/>
    </row>
    <row r="15" spans="1:13" ht="13.5" customHeight="1" x14ac:dyDescent="0.15">
      <c r="A15" s="168">
        <v>2022</v>
      </c>
      <c r="B15" s="170">
        <v>4</v>
      </c>
      <c r="C15" s="175">
        <v>16511</v>
      </c>
      <c r="D15" s="176">
        <v>11586815</v>
      </c>
      <c r="E15" s="176">
        <v>230</v>
      </c>
      <c r="F15" s="176">
        <v>76409</v>
      </c>
      <c r="G15" s="162">
        <v>30</v>
      </c>
      <c r="H15" s="177">
        <v>25667</v>
      </c>
      <c r="I15" s="317"/>
      <c r="J15" s="317"/>
    </row>
    <row r="16" spans="1:13" ht="13.5" customHeight="1" x14ac:dyDescent="0.15">
      <c r="A16" s="169">
        <v>2023</v>
      </c>
      <c r="B16" s="78">
        <v>5</v>
      </c>
      <c r="C16" s="293">
        <f>E16+G16+C29+E29+G29+I29</f>
        <v>16563</v>
      </c>
      <c r="D16" s="265">
        <f>F16+H16+D29+F29+H29+J29</f>
        <v>11894641</v>
      </c>
      <c r="E16" s="265">
        <v>193</v>
      </c>
      <c r="F16" s="265">
        <v>65011</v>
      </c>
      <c r="G16" s="256">
        <v>28</v>
      </c>
      <c r="H16" s="266">
        <v>24576</v>
      </c>
      <c r="I16" s="317"/>
      <c r="J16" s="317"/>
    </row>
    <row r="17" spans="1:12" ht="13.5" customHeight="1" x14ac:dyDescent="0.15">
      <c r="B17" s="317"/>
      <c r="C17" s="317"/>
      <c r="D17" s="317"/>
      <c r="E17" s="317"/>
      <c r="F17" s="317"/>
      <c r="G17" s="317"/>
      <c r="H17" s="317"/>
      <c r="I17" s="317"/>
      <c r="J17" s="317"/>
    </row>
    <row r="18" spans="1:12" ht="13.5" customHeight="1" x14ac:dyDescent="0.15">
      <c r="A18" s="363" t="s">
        <v>155</v>
      </c>
      <c r="B18" s="364"/>
      <c r="C18" s="356" t="s">
        <v>23</v>
      </c>
      <c r="D18" s="357"/>
      <c r="E18" s="357" t="s">
        <v>24</v>
      </c>
      <c r="F18" s="357"/>
      <c r="G18" s="357" t="s">
        <v>25</v>
      </c>
      <c r="H18" s="357"/>
      <c r="I18" s="357" t="s">
        <v>26</v>
      </c>
      <c r="J18" s="358"/>
    </row>
    <row r="19" spans="1:12" ht="13.5" customHeight="1" x14ac:dyDescent="0.15">
      <c r="A19" s="365"/>
      <c r="B19" s="366"/>
      <c r="C19" s="79" t="s">
        <v>186</v>
      </c>
      <c r="D19" s="77" t="s">
        <v>187</v>
      </c>
      <c r="E19" s="77" t="s">
        <v>186</v>
      </c>
      <c r="F19" s="77" t="s">
        <v>187</v>
      </c>
      <c r="G19" s="77" t="s">
        <v>186</v>
      </c>
      <c r="H19" s="77" t="s">
        <v>187</v>
      </c>
      <c r="I19" s="77" t="s">
        <v>186</v>
      </c>
      <c r="J19" s="78" t="s">
        <v>187</v>
      </c>
    </row>
    <row r="20" spans="1:12" ht="13.5" customHeight="1" x14ac:dyDescent="0.15">
      <c r="A20" s="166">
        <v>2014</v>
      </c>
      <c r="B20" s="167">
        <v>26</v>
      </c>
      <c r="C20" s="157">
        <v>15</v>
      </c>
      <c r="D20" s="173">
        <v>6572</v>
      </c>
      <c r="E20" s="173">
        <v>13894</v>
      </c>
      <c r="F20" s="173">
        <v>9476226</v>
      </c>
      <c r="G20" s="158">
        <v>432</v>
      </c>
      <c r="H20" s="173">
        <v>362912</v>
      </c>
      <c r="I20" s="158">
        <v>90</v>
      </c>
      <c r="J20" s="174">
        <v>66858</v>
      </c>
      <c r="L20" s="107"/>
    </row>
    <row r="21" spans="1:12" ht="13.5" customHeight="1" x14ac:dyDescent="0.15">
      <c r="A21" s="168">
        <v>2015</v>
      </c>
      <c r="B21" s="170">
        <v>27</v>
      </c>
      <c r="C21" s="161">
        <v>13</v>
      </c>
      <c r="D21" s="176">
        <v>5827</v>
      </c>
      <c r="E21" s="176">
        <v>14343</v>
      </c>
      <c r="F21" s="176">
        <v>9911741</v>
      </c>
      <c r="G21" s="162">
        <v>452</v>
      </c>
      <c r="H21" s="176">
        <v>382869</v>
      </c>
      <c r="I21" s="162">
        <v>97</v>
      </c>
      <c r="J21" s="177">
        <v>72812</v>
      </c>
    </row>
    <row r="22" spans="1:12" ht="13.5" customHeight="1" x14ac:dyDescent="0.15">
      <c r="A22" s="168">
        <v>2016</v>
      </c>
      <c r="B22" s="170">
        <v>28</v>
      </c>
      <c r="C22" s="161">
        <v>12</v>
      </c>
      <c r="D22" s="176">
        <v>5429</v>
      </c>
      <c r="E22" s="176">
        <v>14684</v>
      </c>
      <c r="F22" s="176">
        <v>10177691</v>
      </c>
      <c r="G22" s="162">
        <v>461</v>
      </c>
      <c r="H22" s="176">
        <v>388560</v>
      </c>
      <c r="I22" s="162">
        <v>97</v>
      </c>
      <c r="J22" s="177">
        <v>73336</v>
      </c>
    </row>
    <row r="23" spans="1:12" ht="13.5" customHeight="1" x14ac:dyDescent="0.15">
      <c r="A23" s="168">
        <v>2017</v>
      </c>
      <c r="B23" s="170">
        <v>29</v>
      </c>
      <c r="C23" s="161">
        <v>12</v>
      </c>
      <c r="D23" s="176">
        <v>5466</v>
      </c>
      <c r="E23" s="176">
        <v>14999</v>
      </c>
      <c r="F23" s="176">
        <v>10400976</v>
      </c>
      <c r="G23" s="162">
        <v>466</v>
      </c>
      <c r="H23" s="176">
        <v>391787</v>
      </c>
      <c r="I23" s="162">
        <v>98</v>
      </c>
      <c r="J23" s="177">
        <v>72559</v>
      </c>
    </row>
    <row r="24" spans="1:12" ht="13.5" customHeight="1" x14ac:dyDescent="0.15">
      <c r="A24" s="168">
        <v>2018</v>
      </c>
      <c r="B24" s="170">
        <v>30</v>
      </c>
      <c r="C24" s="161">
        <v>9</v>
      </c>
      <c r="D24" s="176">
        <v>3896</v>
      </c>
      <c r="E24" s="176">
        <v>15196</v>
      </c>
      <c r="F24" s="176">
        <v>10563713</v>
      </c>
      <c r="G24" s="162">
        <v>477</v>
      </c>
      <c r="H24" s="176">
        <v>399130</v>
      </c>
      <c r="I24" s="162">
        <v>108</v>
      </c>
      <c r="J24" s="177">
        <v>81217</v>
      </c>
    </row>
    <row r="25" spans="1:12" ht="13.5" customHeight="1" x14ac:dyDescent="0.15">
      <c r="A25" s="168">
        <v>2019</v>
      </c>
      <c r="B25" s="170" t="s">
        <v>183</v>
      </c>
      <c r="C25" s="161">
        <v>5</v>
      </c>
      <c r="D25" s="176">
        <v>2157</v>
      </c>
      <c r="E25" s="176">
        <v>15387</v>
      </c>
      <c r="F25" s="176">
        <v>10742064</v>
      </c>
      <c r="G25" s="162">
        <v>492</v>
      </c>
      <c r="H25" s="176">
        <v>410790</v>
      </c>
      <c r="I25" s="162">
        <v>102</v>
      </c>
      <c r="J25" s="177">
        <v>77439</v>
      </c>
    </row>
    <row r="26" spans="1:12" ht="13.5" customHeight="1" x14ac:dyDescent="0.15">
      <c r="A26" s="168">
        <v>2020</v>
      </c>
      <c r="B26" s="170">
        <v>2</v>
      </c>
      <c r="C26" s="161">
        <v>5</v>
      </c>
      <c r="D26" s="176">
        <v>1976</v>
      </c>
      <c r="E26" s="176">
        <v>15527</v>
      </c>
      <c r="F26" s="176">
        <v>10891895</v>
      </c>
      <c r="G26" s="162">
        <v>512</v>
      </c>
      <c r="H26" s="176">
        <v>430383</v>
      </c>
      <c r="I26" s="162">
        <v>95</v>
      </c>
      <c r="J26" s="177">
        <v>72582</v>
      </c>
    </row>
    <row r="27" spans="1:12" ht="13.5" customHeight="1" x14ac:dyDescent="0.15">
      <c r="A27" s="168">
        <v>2021</v>
      </c>
      <c r="B27" s="170">
        <v>3</v>
      </c>
      <c r="C27" s="161">
        <v>5</v>
      </c>
      <c r="D27" s="176">
        <v>1950</v>
      </c>
      <c r="E27" s="176">
        <v>15624</v>
      </c>
      <c r="F27" s="176">
        <v>10975063</v>
      </c>
      <c r="G27" s="162">
        <v>533</v>
      </c>
      <c r="H27" s="176">
        <v>448967</v>
      </c>
      <c r="I27" s="162">
        <v>97</v>
      </c>
      <c r="J27" s="177">
        <v>76083</v>
      </c>
      <c r="L27" s="20"/>
    </row>
    <row r="28" spans="1:12" ht="13.5" customHeight="1" x14ac:dyDescent="0.15">
      <c r="A28" s="168">
        <v>2022</v>
      </c>
      <c r="B28" s="170">
        <v>4</v>
      </c>
      <c r="C28" s="161">
        <v>5</v>
      </c>
      <c r="D28" s="176">
        <v>1942</v>
      </c>
      <c r="E28" s="176">
        <v>15596</v>
      </c>
      <c r="F28" s="176">
        <v>10940969</v>
      </c>
      <c r="G28" s="162">
        <v>554</v>
      </c>
      <c r="H28" s="176">
        <v>465685</v>
      </c>
      <c r="I28" s="162">
        <v>96</v>
      </c>
      <c r="J28" s="177">
        <v>76143</v>
      </c>
      <c r="L28" s="20"/>
    </row>
    <row r="29" spans="1:12" ht="13.5" customHeight="1" x14ac:dyDescent="0.15">
      <c r="A29" s="169">
        <v>2023</v>
      </c>
      <c r="B29" s="78">
        <v>5</v>
      </c>
      <c r="C29" s="255">
        <v>6</v>
      </c>
      <c r="D29" s="265">
        <v>2480</v>
      </c>
      <c r="E29" s="265">
        <v>15650</v>
      </c>
      <c r="F29" s="265">
        <v>11217920</v>
      </c>
      <c r="G29" s="256">
        <v>570</v>
      </c>
      <c r="H29" s="265">
        <v>490877</v>
      </c>
      <c r="I29" s="256">
        <v>116</v>
      </c>
      <c r="J29" s="266">
        <v>93777</v>
      </c>
      <c r="L29" s="20"/>
    </row>
    <row r="30" spans="1:12" ht="13.5" customHeight="1" x14ac:dyDescent="0.15">
      <c r="F30" s="28"/>
      <c r="J30" s="30" t="s">
        <v>280</v>
      </c>
      <c r="L30" s="20"/>
    </row>
    <row r="31" spans="1:12" x14ac:dyDescent="0.15">
      <c r="F31" s="28"/>
    </row>
    <row r="32" spans="1:12" x14ac:dyDescent="0.15">
      <c r="F32" s="28"/>
    </row>
    <row r="33" spans="6:6" x14ac:dyDescent="0.15">
      <c r="F33" s="28"/>
    </row>
  </sheetData>
  <sheetProtection selectLockedCells="1"/>
  <mergeCells count="9">
    <mergeCell ref="C5:D5"/>
    <mergeCell ref="E5:F5"/>
    <mergeCell ref="G5:H5"/>
    <mergeCell ref="A5:B6"/>
    <mergeCell ref="I18:J18"/>
    <mergeCell ref="C18:D18"/>
    <mergeCell ref="E18:F18"/>
    <mergeCell ref="G18:H18"/>
    <mergeCell ref="A18:B19"/>
  </mergeCells>
  <phoneticPr fontId="2"/>
  <pageMargins left="0.75" right="0.75" top="1" bottom="1" header="0.51200000000000001" footer="0.51200000000000001"/>
  <pageSetup paperSize="9"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625" customWidth="1"/>
    <col min="3" max="3" width="7.5" customWidth="1"/>
    <col min="4" max="4" width="11.25" customWidth="1"/>
    <col min="5" max="5" width="7.5" customWidth="1"/>
    <col min="6" max="6" width="11.25" customWidth="1"/>
    <col min="7" max="7" width="7.5" customWidth="1"/>
    <col min="8" max="8" width="11.25" customWidth="1"/>
    <col min="9" max="9" width="7.5" customWidth="1"/>
    <col min="10" max="10" width="11.25" customWidth="1"/>
  </cols>
  <sheetData>
    <row r="1" spans="1:12" s="295" customFormat="1" ht="22.5" customHeight="1" x14ac:dyDescent="0.15">
      <c r="A1" s="294" t="s">
        <v>283</v>
      </c>
    </row>
    <row r="2" spans="1:12" s="297" customFormat="1" ht="37.5" customHeight="1" x14ac:dyDescent="0.15">
      <c r="A2" s="296" t="s">
        <v>233</v>
      </c>
    </row>
    <row r="3" spans="1:12" s="122" customFormat="1" ht="22.5" customHeight="1" x14ac:dyDescent="0.15">
      <c r="A3" s="116" t="s">
        <v>165</v>
      </c>
      <c r="B3" s="116"/>
      <c r="C3" s="116"/>
      <c r="D3" s="116"/>
      <c r="E3" s="116"/>
      <c r="F3" s="116"/>
      <c r="G3" s="116"/>
      <c r="H3" s="116"/>
      <c r="I3" s="178"/>
      <c r="J3" s="178"/>
    </row>
    <row r="4" spans="1:12" s="122" customFormat="1" ht="7.5" customHeight="1" x14ac:dyDescent="0.15">
      <c r="A4" s="116"/>
      <c r="B4" s="116"/>
      <c r="C4" s="116"/>
      <c r="D4" s="116"/>
      <c r="E4" s="116"/>
      <c r="F4" s="116"/>
      <c r="G4" s="116"/>
      <c r="H4" s="116"/>
      <c r="I4" s="179"/>
      <c r="J4" s="179"/>
    </row>
    <row r="5" spans="1:12" ht="13.5" customHeight="1" x14ac:dyDescent="0.15">
      <c r="A5" s="331" t="s">
        <v>155</v>
      </c>
      <c r="B5" s="332"/>
      <c r="C5" s="369" t="s">
        <v>27</v>
      </c>
      <c r="D5" s="356"/>
      <c r="E5" s="367" t="s">
        <v>28</v>
      </c>
      <c r="F5" s="356"/>
      <c r="G5" s="367" t="s">
        <v>29</v>
      </c>
      <c r="H5" s="356"/>
      <c r="I5" s="367" t="s">
        <v>124</v>
      </c>
      <c r="J5" s="368"/>
    </row>
    <row r="6" spans="1:12" ht="13.5" customHeight="1" x14ac:dyDescent="0.15">
      <c r="A6" s="333"/>
      <c r="B6" s="334"/>
      <c r="C6" s="79" t="s">
        <v>188</v>
      </c>
      <c r="D6" s="77" t="s">
        <v>187</v>
      </c>
      <c r="E6" s="77" t="s">
        <v>188</v>
      </c>
      <c r="F6" s="77" t="s">
        <v>187</v>
      </c>
      <c r="G6" s="77" t="s">
        <v>188</v>
      </c>
      <c r="H6" s="77" t="s">
        <v>187</v>
      </c>
      <c r="I6" s="77" t="s">
        <v>188</v>
      </c>
      <c r="J6" s="78" t="s">
        <v>187</v>
      </c>
    </row>
    <row r="7" spans="1:12" ht="13.5" customHeight="1" x14ac:dyDescent="0.15">
      <c r="A7" s="166">
        <v>2014</v>
      </c>
      <c r="B7" s="167">
        <v>26</v>
      </c>
      <c r="C7" s="157">
        <v>538</v>
      </c>
      <c r="D7" s="173">
        <v>470335</v>
      </c>
      <c r="E7" s="158" t="s">
        <v>281</v>
      </c>
      <c r="F7" s="173" t="s">
        <v>281</v>
      </c>
      <c r="G7" s="158">
        <v>537</v>
      </c>
      <c r="H7" s="173">
        <v>469858</v>
      </c>
      <c r="I7" s="158">
        <v>2</v>
      </c>
      <c r="J7" s="174">
        <v>477</v>
      </c>
      <c r="L7" s="107"/>
    </row>
    <row r="8" spans="1:12" ht="13.5" customHeight="1" x14ac:dyDescent="0.15">
      <c r="A8" s="168">
        <v>2015</v>
      </c>
      <c r="B8" s="170">
        <v>27</v>
      </c>
      <c r="C8" s="161">
        <v>551</v>
      </c>
      <c r="D8" s="176">
        <v>484422</v>
      </c>
      <c r="E8" s="162" t="s">
        <v>281</v>
      </c>
      <c r="F8" s="176" t="s">
        <v>281</v>
      </c>
      <c r="G8" s="162">
        <v>549</v>
      </c>
      <c r="H8" s="176">
        <v>483934</v>
      </c>
      <c r="I8" s="162">
        <v>2</v>
      </c>
      <c r="J8" s="164">
        <v>488</v>
      </c>
    </row>
    <row r="9" spans="1:12" ht="13.5" customHeight="1" x14ac:dyDescent="0.15">
      <c r="A9" s="168">
        <v>2016</v>
      </c>
      <c r="B9" s="170">
        <v>28</v>
      </c>
      <c r="C9" s="161">
        <v>568</v>
      </c>
      <c r="D9" s="176">
        <v>498712</v>
      </c>
      <c r="E9" s="162" t="s">
        <v>281</v>
      </c>
      <c r="F9" s="176" t="s">
        <v>281</v>
      </c>
      <c r="G9" s="162">
        <v>566</v>
      </c>
      <c r="H9" s="176">
        <v>498218</v>
      </c>
      <c r="I9" s="162">
        <v>2</v>
      </c>
      <c r="J9" s="164">
        <v>494</v>
      </c>
    </row>
    <row r="10" spans="1:12" ht="13.5" customHeight="1" x14ac:dyDescent="0.15">
      <c r="A10" s="168">
        <v>2017</v>
      </c>
      <c r="B10" s="170">
        <v>29</v>
      </c>
      <c r="C10" s="161">
        <v>583</v>
      </c>
      <c r="D10" s="176">
        <v>509188</v>
      </c>
      <c r="E10" s="162" t="s">
        <v>281</v>
      </c>
      <c r="F10" s="176" t="s">
        <v>281</v>
      </c>
      <c r="G10" s="162">
        <v>581</v>
      </c>
      <c r="H10" s="176">
        <v>508695</v>
      </c>
      <c r="I10" s="162">
        <v>2</v>
      </c>
      <c r="J10" s="177">
        <v>493</v>
      </c>
    </row>
    <row r="11" spans="1:12" ht="13.5" customHeight="1" x14ac:dyDescent="0.15">
      <c r="A11" s="168">
        <v>2018</v>
      </c>
      <c r="B11" s="170">
        <v>30</v>
      </c>
      <c r="C11" s="161">
        <v>598</v>
      </c>
      <c r="D11" s="176">
        <v>521509</v>
      </c>
      <c r="E11" s="162" t="s">
        <v>281</v>
      </c>
      <c r="F11" s="176" t="s">
        <v>281</v>
      </c>
      <c r="G11" s="162">
        <v>597</v>
      </c>
      <c r="H11" s="176">
        <v>521013</v>
      </c>
      <c r="I11" s="162">
        <v>1</v>
      </c>
      <c r="J11" s="177">
        <v>496</v>
      </c>
    </row>
    <row r="12" spans="1:12" ht="13.5" customHeight="1" x14ac:dyDescent="0.15">
      <c r="A12" s="168">
        <v>2019</v>
      </c>
      <c r="B12" s="170" t="s">
        <v>183</v>
      </c>
      <c r="C12" s="161">
        <v>597</v>
      </c>
      <c r="D12" s="176">
        <v>521401</v>
      </c>
      <c r="E12" s="162" t="s">
        <v>281</v>
      </c>
      <c r="F12" s="176" t="s">
        <v>281</v>
      </c>
      <c r="G12" s="162">
        <v>596</v>
      </c>
      <c r="H12" s="176">
        <v>520900</v>
      </c>
      <c r="I12" s="162">
        <v>1</v>
      </c>
      <c r="J12" s="177">
        <v>501</v>
      </c>
    </row>
    <row r="13" spans="1:12" ht="13.5" customHeight="1" x14ac:dyDescent="0.15">
      <c r="A13" s="168">
        <v>2020</v>
      </c>
      <c r="B13" s="170">
        <v>2</v>
      </c>
      <c r="C13" s="161">
        <v>588</v>
      </c>
      <c r="D13" s="176">
        <v>513961</v>
      </c>
      <c r="E13" s="162" t="s">
        <v>281</v>
      </c>
      <c r="F13" s="176" t="s">
        <v>281</v>
      </c>
      <c r="G13" s="162">
        <v>587</v>
      </c>
      <c r="H13" s="176">
        <v>513457</v>
      </c>
      <c r="I13" s="162">
        <v>1</v>
      </c>
      <c r="J13" s="177">
        <v>504</v>
      </c>
    </row>
    <row r="14" spans="1:12" s="13" customFormat="1" ht="13.5" customHeight="1" x14ac:dyDescent="0.15">
      <c r="A14" s="168">
        <v>2021</v>
      </c>
      <c r="B14" s="170">
        <v>3</v>
      </c>
      <c r="C14" s="161">
        <v>594</v>
      </c>
      <c r="D14" s="176">
        <v>517439</v>
      </c>
      <c r="E14" s="162" t="s">
        <v>281</v>
      </c>
      <c r="F14" s="176" t="s">
        <v>281</v>
      </c>
      <c r="G14" s="162">
        <v>593</v>
      </c>
      <c r="H14" s="176">
        <v>517439</v>
      </c>
      <c r="I14" s="162">
        <v>1</v>
      </c>
      <c r="J14" s="177">
        <v>0</v>
      </c>
    </row>
    <row r="15" spans="1:12" s="13" customFormat="1" ht="13.5" customHeight="1" x14ac:dyDescent="0.15">
      <c r="A15" s="168">
        <v>2022</v>
      </c>
      <c r="B15" s="170">
        <v>4</v>
      </c>
      <c r="C15" s="161">
        <v>603</v>
      </c>
      <c r="D15" s="176">
        <v>522443</v>
      </c>
      <c r="E15" s="162" t="s">
        <v>281</v>
      </c>
      <c r="F15" s="176" t="s">
        <v>281</v>
      </c>
      <c r="G15" s="162">
        <v>602</v>
      </c>
      <c r="H15" s="176">
        <v>522443</v>
      </c>
      <c r="I15" s="162">
        <v>1</v>
      </c>
      <c r="J15" s="177">
        <v>0</v>
      </c>
    </row>
    <row r="16" spans="1:12" s="13" customFormat="1" ht="13.5" customHeight="1" x14ac:dyDescent="0.15">
      <c r="A16" s="169">
        <v>2023</v>
      </c>
      <c r="B16" s="78">
        <v>5</v>
      </c>
      <c r="C16" s="255">
        <f>G16+I16</f>
        <v>621</v>
      </c>
      <c r="D16" s="265">
        <f>H16+J16</f>
        <v>549025</v>
      </c>
      <c r="E16" s="256" t="s">
        <v>281</v>
      </c>
      <c r="F16" s="265" t="s">
        <v>281</v>
      </c>
      <c r="G16" s="256">
        <v>620</v>
      </c>
      <c r="H16" s="265">
        <v>549025</v>
      </c>
      <c r="I16" s="256">
        <v>1</v>
      </c>
      <c r="J16" s="258">
        <v>0</v>
      </c>
    </row>
    <row r="17" spans="1:11" ht="13.5" customHeight="1" x14ac:dyDescent="0.15">
      <c r="A17" s="13"/>
      <c r="B17" s="13"/>
      <c r="C17" s="11"/>
      <c r="D17" s="11"/>
      <c r="E17" s="11"/>
      <c r="F17" s="11"/>
      <c r="G17" s="11"/>
      <c r="H17" s="11"/>
      <c r="I17" s="11"/>
      <c r="J17" s="30" t="s">
        <v>280</v>
      </c>
      <c r="K17" s="13"/>
    </row>
    <row r="18" spans="1:11" x14ac:dyDescent="0.15">
      <c r="B18" s="13"/>
      <c r="C18" s="13"/>
      <c r="D18" s="13"/>
      <c r="E18" s="13"/>
      <c r="F18" s="13"/>
      <c r="G18" s="13"/>
      <c r="H18" s="13"/>
      <c r="I18" s="13"/>
    </row>
    <row r="19" spans="1:11" x14ac:dyDescent="0.15">
      <c r="B19" s="13"/>
      <c r="C19" s="13"/>
      <c r="D19" s="13"/>
      <c r="E19" s="13"/>
      <c r="F19" s="13"/>
      <c r="G19" s="13"/>
      <c r="H19" s="13"/>
      <c r="I19" s="13"/>
      <c r="J19" s="13"/>
    </row>
    <row r="20" spans="1:11" x14ac:dyDescent="0.15">
      <c r="B20" s="13"/>
      <c r="C20" s="13"/>
      <c r="D20" s="13"/>
      <c r="E20" s="13"/>
      <c r="F20" s="13"/>
      <c r="G20" s="13"/>
      <c r="H20" s="13"/>
      <c r="I20" s="13"/>
      <c r="J20" s="13"/>
    </row>
    <row r="21" spans="1:11" x14ac:dyDescent="0.15">
      <c r="B21" s="13"/>
      <c r="C21" s="147"/>
      <c r="D21" s="13"/>
      <c r="E21" s="13"/>
      <c r="F21" s="13"/>
      <c r="G21" s="13"/>
      <c r="H21" s="13"/>
      <c r="I21" s="13"/>
      <c r="J21" s="13"/>
    </row>
    <row r="22" spans="1:11" x14ac:dyDescent="0.15">
      <c r="B22" s="13"/>
      <c r="C22" s="13"/>
      <c r="D22" s="13"/>
      <c r="E22" s="13"/>
      <c r="F22" s="13"/>
      <c r="G22" s="13"/>
      <c r="H22" s="13"/>
      <c r="I22" s="13"/>
      <c r="J22" s="13"/>
    </row>
    <row r="23" spans="1:11" x14ac:dyDescent="0.15">
      <c r="B23" s="13"/>
      <c r="C23" s="13"/>
      <c r="D23" s="13"/>
      <c r="E23" s="13"/>
      <c r="F23" s="13"/>
      <c r="G23" s="13"/>
      <c r="H23" s="13"/>
      <c r="I23" s="13"/>
      <c r="J23" s="13"/>
    </row>
    <row r="24" spans="1:11" x14ac:dyDescent="0.15">
      <c r="B24" s="29"/>
    </row>
  </sheetData>
  <sheetProtection selectLockedCells="1"/>
  <mergeCells count="5">
    <mergeCell ref="A5:B6"/>
    <mergeCell ref="I5:J5"/>
    <mergeCell ref="C5:D5"/>
    <mergeCell ref="E5:F5"/>
    <mergeCell ref="G5:H5"/>
  </mergeCells>
  <phoneticPr fontId="2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625" customWidth="1"/>
    <col min="3" max="8" width="10.625" customWidth="1"/>
  </cols>
  <sheetData>
    <row r="1" spans="1:10" s="295" customFormat="1" ht="22.5" customHeight="1" x14ac:dyDescent="0.15">
      <c r="A1" s="294" t="s">
        <v>283</v>
      </c>
    </row>
    <row r="2" spans="1:10" s="297" customFormat="1" ht="37.5" customHeight="1" x14ac:dyDescent="0.15">
      <c r="A2" s="296" t="s">
        <v>233</v>
      </c>
    </row>
    <row r="3" spans="1:10" s="118" customFormat="1" ht="22.5" customHeight="1" x14ac:dyDescent="0.15">
      <c r="A3" s="116" t="s">
        <v>166</v>
      </c>
      <c r="B3" s="319"/>
      <c r="C3" s="319"/>
      <c r="D3" s="319"/>
      <c r="E3" s="319"/>
      <c r="F3" s="319"/>
      <c r="G3" s="178"/>
      <c r="H3" s="178"/>
    </row>
    <row r="4" spans="1:10" s="118" customFormat="1" ht="7.5" customHeight="1" x14ac:dyDescent="0.15">
      <c r="A4" s="319"/>
      <c r="B4" s="116"/>
      <c r="C4" s="319"/>
      <c r="D4" s="319"/>
      <c r="E4" s="319"/>
      <c r="F4" s="319"/>
      <c r="G4" s="179"/>
      <c r="H4" s="179"/>
    </row>
    <row r="5" spans="1:10" ht="13.5" customHeight="1" x14ac:dyDescent="0.15">
      <c r="A5" s="331" t="s">
        <v>155</v>
      </c>
      <c r="B5" s="332"/>
      <c r="C5" s="248" t="s">
        <v>227</v>
      </c>
      <c r="D5" s="249" t="s">
        <v>228</v>
      </c>
      <c r="E5" s="250" t="s">
        <v>229</v>
      </c>
      <c r="F5" s="370" t="s">
        <v>189</v>
      </c>
      <c r="G5" s="370"/>
      <c r="H5" s="371"/>
    </row>
    <row r="6" spans="1:10" ht="13.5" customHeight="1" x14ac:dyDescent="0.15">
      <c r="A6" s="333"/>
      <c r="B6" s="334"/>
      <c r="C6" s="247" t="s">
        <v>230</v>
      </c>
      <c r="D6" s="209" t="s">
        <v>208</v>
      </c>
      <c r="E6" s="209" t="s">
        <v>208</v>
      </c>
      <c r="F6" s="63" t="s">
        <v>20</v>
      </c>
      <c r="G6" s="63" t="s">
        <v>30</v>
      </c>
      <c r="H6" s="156" t="s">
        <v>31</v>
      </c>
    </row>
    <row r="7" spans="1:10" ht="13.5" customHeight="1" x14ac:dyDescent="0.15">
      <c r="A7" s="166">
        <v>2015</v>
      </c>
      <c r="B7" s="167">
        <v>27</v>
      </c>
      <c r="C7" s="65">
        <v>15</v>
      </c>
      <c r="D7" s="66">
        <v>283</v>
      </c>
      <c r="E7" s="66">
        <v>1340</v>
      </c>
      <c r="F7" s="66">
        <v>1208</v>
      </c>
      <c r="G7" s="66">
        <v>354</v>
      </c>
      <c r="H7" s="59">
        <v>854</v>
      </c>
      <c r="J7" s="107"/>
    </row>
    <row r="8" spans="1:10" ht="13.5" customHeight="1" x14ac:dyDescent="0.15">
      <c r="A8" s="168">
        <v>2016</v>
      </c>
      <c r="B8" s="170">
        <v>28</v>
      </c>
      <c r="C8" s="67">
        <v>15</v>
      </c>
      <c r="D8" s="68">
        <v>278</v>
      </c>
      <c r="E8" s="68">
        <v>1340</v>
      </c>
      <c r="F8" s="68">
        <v>1192</v>
      </c>
      <c r="G8" s="68">
        <v>365</v>
      </c>
      <c r="H8" s="62">
        <v>827</v>
      </c>
    </row>
    <row r="9" spans="1:10" ht="13.5" customHeight="1" x14ac:dyDescent="0.15">
      <c r="A9" s="168">
        <v>2017</v>
      </c>
      <c r="B9" s="170">
        <v>29</v>
      </c>
      <c r="C9" s="67">
        <v>15</v>
      </c>
      <c r="D9" s="68">
        <v>261</v>
      </c>
      <c r="E9" s="68">
        <v>1340</v>
      </c>
      <c r="F9" s="68">
        <v>1216</v>
      </c>
      <c r="G9" s="68">
        <v>388</v>
      </c>
      <c r="H9" s="62">
        <v>828</v>
      </c>
    </row>
    <row r="10" spans="1:10" ht="13.5" customHeight="1" x14ac:dyDescent="0.15">
      <c r="A10" s="168">
        <v>2018</v>
      </c>
      <c r="B10" s="170">
        <v>30</v>
      </c>
      <c r="C10" s="67">
        <v>15</v>
      </c>
      <c r="D10" s="68">
        <v>263</v>
      </c>
      <c r="E10" s="68">
        <v>1340</v>
      </c>
      <c r="F10" s="68">
        <v>1192</v>
      </c>
      <c r="G10" s="68">
        <v>372</v>
      </c>
      <c r="H10" s="62">
        <v>820</v>
      </c>
    </row>
    <row r="11" spans="1:10" ht="13.5" customHeight="1" x14ac:dyDescent="0.15">
      <c r="A11" s="168">
        <v>2019</v>
      </c>
      <c r="B11" s="170" t="s">
        <v>183</v>
      </c>
      <c r="C11" s="67">
        <v>15</v>
      </c>
      <c r="D11" s="68">
        <v>236</v>
      </c>
      <c r="E11" s="68">
        <v>1340</v>
      </c>
      <c r="F11" s="68">
        <v>1191</v>
      </c>
      <c r="G11" s="68">
        <v>377</v>
      </c>
      <c r="H11" s="62">
        <v>814</v>
      </c>
    </row>
    <row r="12" spans="1:10" ht="13.5" customHeight="1" x14ac:dyDescent="0.15">
      <c r="A12" s="168">
        <v>2020</v>
      </c>
      <c r="B12" s="170">
        <v>2</v>
      </c>
      <c r="C12" s="67">
        <v>15</v>
      </c>
      <c r="D12" s="68">
        <v>277</v>
      </c>
      <c r="E12" s="68">
        <v>1340</v>
      </c>
      <c r="F12" s="68">
        <v>1187</v>
      </c>
      <c r="G12" s="68">
        <v>395</v>
      </c>
      <c r="H12" s="62">
        <v>792</v>
      </c>
    </row>
    <row r="13" spans="1:10" ht="13.5" customHeight="1" x14ac:dyDescent="0.15">
      <c r="A13" s="168">
        <v>2021</v>
      </c>
      <c r="B13" s="170">
        <v>3</v>
      </c>
      <c r="C13" s="67">
        <v>15</v>
      </c>
      <c r="D13" s="68">
        <v>273</v>
      </c>
      <c r="E13" s="68">
        <v>1340</v>
      </c>
      <c r="F13" s="68">
        <v>1161</v>
      </c>
      <c r="G13" s="68">
        <v>378</v>
      </c>
      <c r="H13" s="62">
        <v>783</v>
      </c>
    </row>
    <row r="14" spans="1:10" s="13" customFormat="1" ht="13.5" customHeight="1" x14ac:dyDescent="0.15">
      <c r="A14" s="168">
        <v>2022</v>
      </c>
      <c r="B14" s="170">
        <v>4</v>
      </c>
      <c r="C14" s="67">
        <v>15</v>
      </c>
      <c r="D14" s="68">
        <v>270</v>
      </c>
      <c r="E14" s="68">
        <v>1340</v>
      </c>
      <c r="F14" s="68">
        <v>1121</v>
      </c>
      <c r="G14" s="68">
        <v>362</v>
      </c>
      <c r="H14" s="62">
        <v>759</v>
      </c>
    </row>
    <row r="15" spans="1:10" s="13" customFormat="1" ht="13.5" customHeight="1" x14ac:dyDescent="0.15">
      <c r="A15" s="168">
        <v>2023</v>
      </c>
      <c r="B15" s="170">
        <v>5</v>
      </c>
      <c r="C15" s="67">
        <v>15</v>
      </c>
      <c r="D15" s="68">
        <v>266</v>
      </c>
      <c r="E15" s="68">
        <v>1340</v>
      </c>
      <c r="F15" s="69">
        <v>1098</v>
      </c>
      <c r="G15" s="68">
        <v>350</v>
      </c>
      <c r="H15" s="62">
        <v>748</v>
      </c>
    </row>
    <row r="16" spans="1:10" s="13" customFormat="1" ht="13.5" customHeight="1" x14ac:dyDescent="0.15">
      <c r="A16" s="169">
        <v>2024</v>
      </c>
      <c r="B16" s="78">
        <v>6</v>
      </c>
      <c r="C16" s="153">
        <v>15</v>
      </c>
      <c r="D16" s="154">
        <v>276</v>
      </c>
      <c r="E16" s="154">
        <v>1340</v>
      </c>
      <c r="F16" s="154">
        <v>1095</v>
      </c>
      <c r="G16" s="154">
        <v>357</v>
      </c>
      <c r="H16" s="263">
        <v>738</v>
      </c>
    </row>
    <row r="17" spans="1:8" s="137" customFormat="1" ht="13.5" customHeight="1" x14ac:dyDescent="0.15">
      <c r="A17" s="323"/>
      <c r="B17" s="138"/>
      <c r="C17" s="139"/>
      <c r="D17" s="139"/>
      <c r="E17" s="139"/>
      <c r="F17" s="139"/>
      <c r="G17" s="139"/>
      <c r="H17" s="30" t="s">
        <v>137</v>
      </c>
    </row>
  </sheetData>
  <sheetProtection selectLockedCells="1"/>
  <mergeCells count="2">
    <mergeCell ref="A5:B6"/>
    <mergeCell ref="F5:H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625" customWidth="1"/>
    <col min="3" max="5" width="15" style="31" customWidth="1"/>
    <col min="6" max="8" width="8.625" customWidth="1"/>
  </cols>
  <sheetData>
    <row r="1" spans="1:7" s="295" customFormat="1" ht="22.5" customHeight="1" x14ac:dyDescent="0.15">
      <c r="A1" s="294" t="s">
        <v>283</v>
      </c>
    </row>
    <row r="2" spans="1:7" s="297" customFormat="1" ht="37.5" customHeight="1" x14ac:dyDescent="0.15">
      <c r="A2" s="296" t="s">
        <v>233</v>
      </c>
    </row>
    <row r="3" spans="1:7" s="126" customFormat="1" ht="22.5" customHeight="1" x14ac:dyDescent="0.15">
      <c r="A3" s="116" t="s">
        <v>167</v>
      </c>
      <c r="B3" s="116"/>
      <c r="C3" s="125"/>
      <c r="D3" s="125"/>
      <c r="E3" s="125"/>
    </row>
    <row r="4" spans="1:7" s="126" customFormat="1" ht="7.5" customHeight="1" x14ac:dyDescent="0.15">
      <c r="A4" s="116"/>
      <c r="B4" s="116"/>
      <c r="C4" s="125"/>
      <c r="D4" s="125"/>
      <c r="E4" s="125"/>
    </row>
    <row r="5" spans="1:7" ht="13.5" customHeight="1" x14ac:dyDescent="0.15">
      <c r="A5" s="372" t="s">
        <v>155</v>
      </c>
      <c r="B5" s="373"/>
      <c r="C5" s="240" t="s">
        <v>223</v>
      </c>
      <c r="D5" s="241" t="s">
        <v>224</v>
      </c>
      <c r="E5" s="242" t="s">
        <v>226</v>
      </c>
    </row>
    <row r="6" spans="1:7" ht="13.5" customHeight="1" x14ac:dyDescent="0.15">
      <c r="A6" s="374"/>
      <c r="B6" s="375"/>
      <c r="C6" s="243" t="s">
        <v>208</v>
      </c>
      <c r="D6" s="244" t="s">
        <v>225</v>
      </c>
      <c r="E6" s="245" t="s">
        <v>208</v>
      </c>
    </row>
    <row r="7" spans="1:7" ht="13.5" customHeight="1" x14ac:dyDescent="0.15">
      <c r="A7" s="166">
        <v>2014</v>
      </c>
      <c r="B7" s="167">
        <v>26</v>
      </c>
      <c r="C7" s="70">
        <v>1195</v>
      </c>
      <c r="D7" s="71">
        <v>447000</v>
      </c>
      <c r="E7" s="59" t="s">
        <v>281</v>
      </c>
      <c r="G7" s="108"/>
    </row>
    <row r="8" spans="1:7" ht="13.5" customHeight="1" x14ac:dyDescent="0.15">
      <c r="A8" s="168">
        <v>2015</v>
      </c>
      <c r="B8" s="170">
        <v>27</v>
      </c>
      <c r="C8" s="72">
        <v>1009</v>
      </c>
      <c r="D8" s="73">
        <v>380600</v>
      </c>
      <c r="E8" s="62" t="s">
        <v>281</v>
      </c>
    </row>
    <row r="9" spans="1:7" ht="13.5" customHeight="1" x14ac:dyDescent="0.15">
      <c r="A9" s="168">
        <v>2016</v>
      </c>
      <c r="B9" s="170">
        <v>28</v>
      </c>
      <c r="C9" s="72">
        <v>829</v>
      </c>
      <c r="D9" s="73">
        <v>325000</v>
      </c>
      <c r="E9" s="62" t="s">
        <v>281</v>
      </c>
    </row>
    <row r="10" spans="1:7" ht="13.5" customHeight="1" x14ac:dyDescent="0.15">
      <c r="A10" s="168">
        <v>2017</v>
      </c>
      <c r="B10" s="170">
        <v>29</v>
      </c>
      <c r="C10" s="72">
        <v>813</v>
      </c>
      <c r="D10" s="73">
        <v>325200</v>
      </c>
      <c r="E10" s="62" t="s">
        <v>281</v>
      </c>
    </row>
    <row r="11" spans="1:7" ht="13.5" customHeight="1" x14ac:dyDescent="0.15">
      <c r="A11" s="168">
        <v>2018</v>
      </c>
      <c r="B11" s="170">
        <v>30</v>
      </c>
      <c r="C11" s="72">
        <v>799</v>
      </c>
      <c r="D11" s="73">
        <v>319600</v>
      </c>
      <c r="E11" s="62" t="s">
        <v>281</v>
      </c>
    </row>
    <row r="12" spans="1:7" ht="13.5" customHeight="1" x14ac:dyDescent="0.15">
      <c r="A12" s="168">
        <v>2019</v>
      </c>
      <c r="B12" s="170" t="s">
        <v>183</v>
      </c>
      <c r="C12" s="72">
        <v>725</v>
      </c>
      <c r="D12" s="73">
        <v>290000</v>
      </c>
      <c r="E12" s="62" t="s">
        <v>281</v>
      </c>
    </row>
    <row r="13" spans="1:7" ht="13.5" customHeight="1" x14ac:dyDescent="0.15">
      <c r="A13" s="168">
        <v>2020</v>
      </c>
      <c r="B13" s="170">
        <v>2</v>
      </c>
      <c r="C13" s="72">
        <v>753</v>
      </c>
      <c r="D13" s="73">
        <v>301200</v>
      </c>
      <c r="E13" s="62" t="s">
        <v>281</v>
      </c>
    </row>
    <row r="14" spans="1:7" ht="13.5" customHeight="1" x14ac:dyDescent="0.15">
      <c r="A14" s="168">
        <v>2021</v>
      </c>
      <c r="B14" s="170">
        <v>3</v>
      </c>
      <c r="C14" s="72">
        <v>735</v>
      </c>
      <c r="D14" s="73">
        <v>294000</v>
      </c>
      <c r="E14" s="62" t="s">
        <v>281</v>
      </c>
    </row>
    <row r="15" spans="1:7" s="13" customFormat="1" ht="13.5" customHeight="1" x14ac:dyDescent="0.15">
      <c r="A15" s="168">
        <v>2022</v>
      </c>
      <c r="B15" s="170">
        <v>4</v>
      </c>
      <c r="C15" s="72">
        <v>626</v>
      </c>
      <c r="D15" s="73">
        <v>250400</v>
      </c>
      <c r="E15" s="62" t="s">
        <v>281</v>
      </c>
    </row>
    <row r="16" spans="1:7" s="13" customFormat="1" ht="13.5" customHeight="1" x14ac:dyDescent="0.15">
      <c r="A16" s="169">
        <v>2023</v>
      </c>
      <c r="B16" s="78">
        <v>5</v>
      </c>
      <c r="C16" s="267">
        <v>681</v>
      </c>
      <c r="D16" s="268">
        <v>272400</v>
      </c>
      <c r="E16" s="263" t="s">
        <v>281</v>
      </c>
    </row>
    <row r="17" spans="1:5" ht="13.5" customHeight="1" x14ac:dyDescent="0.15">
      <c r="A17" s="11"/>
      <c r="B17" s="11"/>
      <c r="C17" s="23"/>
      <c r="D17" s="23"/>
      <c r="E17" s="30" t="s">
        <v>138</v>
      </c>
    </row>
  </sheetData>
  <sheetProtection selectLockedCells="1"/>
  <mergeCells count="1">
    <mergeCell ref="A5:B6"/>
  </mergeCells>
  <phoneticPr fontId="2"/>
  <pageMargins left="0.75" right="0.75" top="1" bottom="1" header="0.51200000000000001" footer="0.51200000000000001"/>
  <pageSetup paperSize="9" orientation="portrait" r:id="rId1"/>
  <headerFooter alignWithMargins="0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21</vt:i4>
      </vt:variant>
    </vt:vector>
  </HeadingPairs>
  <TitlesOfParts>
    <vt:vector size="43" baseType="lpstr">
      <vt:lpstr>目次</vt:lpstr>
      <vt:lpstr>1生活保護の状況</vt:lpstr>
      <vt:lpstr>２身体障害者手帳所持の状況</vt:lpstr>
      <vt:lpstr>３福祉施設の利用状況</vt:lpstr>
      <vt:lpstr>４拠出年金適用状況</vt:lpstr>
      <vt:lpstr>５拠出年金給付状況</vt:lpstr>
      <vt:lpstr>６福祉年金給付状況</vt:lpstr>
      <vt:lpstr>７保育所の状況</vt:lpstr>
      <vt:lpstr>８献血の状況</vt:lpstr>
      <vt:lpstr>９心配事相談の状況</vt:lpstr>
      <vt:lpstr>10募金の状況</vt:lpstr>
      <vt:lpstr>11ごみ収集</vt:lpstr>
      <vt:lpstr>12し尿等の処理</vt:lpstr>
      <vt:lpstr>13公害苦情受付</vt:lpstr>
      <vt:lpstr>14犬の登録</vt:lpstr>
      <vt:lpstr>15医療施設</vt:lpstr>
      <vt:lpstr>16医療従事者数</vt:lpstr>
      <vt:lpstr>17原因別死亡者数</vt:lpstr>
      <vt:lpstr>18後期高齢</vt:lpstr>
      <vt:lpstr>19介護保険</vt:lpstr>
      <vt:lpstr>20介護保険給付費</vt:lpstr>
      <vt:lpstr>21介護保険料の賦課等</vt:lpstr>
      <vt:lpstr>'10募金の状況'!Print_Area</vt:lpstr>
      <vt:lpstr>'11ごみ収集'!Print_Area</vt:lpstr>
      <vt:lpstr>'12し尿等の処理'!Print_Area</vt:lpstr>
      <vt:lpstr>'13公害苦情受付'!Print_Area</vt:lpstr>
      <vt:lpstr>'14犬の登録'!Print_Area</vt:lpstr>
      <vt:lpstr>'15医療施設'!Print_Area</vt:lpstr>
      <vt:lpstr>'16医療従事者数'!Print_Area</vt:lpstr>
      <vt:lpstr>'17原因別死亡者数'!Print_Area</vt:lpstr>
      <vt:lpstr>'18後期高齢'!Print_Area</vt:lpstr>
      <vt:lpstr>'19介護保険'!Print_Area</vt:lpstr>
      <vt:lpstr>'1生活保護の状況'!Print_Area</vt:lpstr>
      <vt:lpstr>'20介護保険給付費'!Print_Area</vt:lpstr>
      <vt:lpstr>'21介護保険料の賦課等'!Print_Area</vt:lpstr>
      <vt:lpstr>'２身体障害者手帳所持の状況'!Print_Area</vt:lpstr>
      <vt:lpstr>'３福祉施設の利用状況'!Print_Area</vt:lpstr>
      <vt:lpstr>'４拠出年金適用状況'!Print_Area</vt:lpstr>
      <vt:lpstr>'５拠出年金給付状況'!Print_Area</vt:lpstr>
      <vt:lpstr>'６福祉年金給付状況'!Print_Area</vt:lpstr>
      <vt:lpstr>'７保育所の状況'!Print_Area</vt:lpstr>
      <vt:lpstr>'８献血の状況'!Print_Area</vt:lpstr>
      <vt:lpstr>'９心配事相談の状況'!Print_Area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小林　琴美</cp:lastModifiedBy>
  <cp:lastPrinted>2023-03-07T23:25:09Z</cp:lastPrinted>
  <dcterms:created xsi:type="dcterms:W3CDTF">2004-05-24T07:49:00Z</dcterms:created>
  <dcterms:modified xsi:type="dcterms:W3CDTF">2025-03-03T01:19:04Z</dcterms:modified>
</cp:coreProperties>
</file>