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全職員共有\ファイル等仮置き場\須坂市の統計2021\章ごと分割\"/>
    </mc:Choice>
  </mc:AlternateContent>
  <bookViews>
    <workbookView xWindow="0" yWindow="0" windowWidth="20490" windowHeight="8115" tabRatio="454"/>
  </bookViews>
  <sheets>
    <sheet name="目次" sheetId="10" r:id="rId1"/>
    <sheet name="１土地の種類と面積" sheetId="7" r:id="rId2"/>
    <sheet name="２気象の状況" sheetId="9" r:id="rId3"/>
  </sheets>
  <definedNames>
    <definedName name="_xlnm.Print_Area" localSheetId="1">'１土地の種類と面積'!$A$3:$K$16</definedName>
    <definedName name="_xlnm.Print_Area" localSheetId="2">'２気象の状況'!$A$1:$K$33</definedName>
  </definedNames>
  <calcPr calcId="162913"/>
</workbook>
</file>

<file path=xl/calcChain.xml><?xml version="1.0" encoding="utf-8"?>
<calcChain xmlns="http://schemas.openxmlformats.org/spreadsheetml/2006/main">
  <c r="E17" i="9" l="1"/>
  <c r="H17" i="9" l="1"/>
  <c r="F17" i="9"/>
</calcChain>
</file>

<file path=xl/sharedStrings.xml><?xml version="1.0" encoding="utf-8"?>
<sst xmlns="http://schemas.openxmlformats.org/spreadsheetml/2006/main" count="117" uniqueCount="81">
  <si>
    <t>総面積</t>
  </si>
  <si>
    <t>田</t>
  </si>
  <si>
    <t>畑</t>
  </si>
  <si>
    <t>宅地</t>
  </si>
  <si>
    <t>池沼</t>
  </si>
  <si>
    <t>山林</t>
  </si>
  <si>
    <t>原野</t>
  </si>
  <si>
    <t>その他</t>
  </si>
  <si>
    <t>日照時間</t>
  </si>
  <si>
    <t>降水量</t>
  </si>
  <si>
    <t>降　　雪</t>
  </si>
  <si>
    <t>最高</t>
  </si>
  <si>
    <t>最低</t>
  </si>
  <si>
    <t>平均</t>
  </si>
  <si>
    <t>(℃)</t>
    <phoneticPr fontId="2"/>
  </si>
  <si>
    <t>(時間)</t>
    <phoneticPr fontId="2"/>
  </si>
  <si>
    <t>(mm)</t>
    <phoneticPr fontId="2"/>
  </si>
  <si>
    <t>(cm)</t>
    <phoneticPr fontId="2"/>
  </si>
  <si>
    <t>（資料）税務課</t>
    <rPh sb="1" eb="3">
      <t>シリョウ</t>
    </rPh>
    <phoneticPr fontId="2"/>
  </si>
  <si>
    <t>左記降雪期間の積雪の最深</t>
    <rPh sb="0" eb="2">
      <t>サキ</t>
    </rPh>
    <rPh sb="2" eb="4">
      <t>コウセツ</t>
    </rPh>
    <rPh sb="4" eb="5">
      <t>キ</t>
    </rPh>
    <rPh sb="5" eb="6">
      <t>カン</t>
    </rPh>
    <rPh sb="7" eb="9">
      <t>セキセツ</t>
    </rPh>
    <rPh sb="10" eb="12">
      <t>サイシン</t>
    </rPh>
    <phoneticPr fontId="2"/>
  </si>
  <si>
    <t>初月日</t>
    <rPh sb="0" eb="1">
      <t>ショ</t>
    </rPh>
    <rPh sb="1" eb="3">
      <t>ツキヒ</t>
    </rPh>
    <phoneticPr fontId="2"/>
  </si>
  <si>
    <t>終月日</t>
    <rPh sb="0" eb="1">
      <t>オワ</t>
    </rPh>
    <rPh sb="1" eb="3">
      <t>ツキヒ</t>
    </rPh>
    <phoneticPr fontId="2"/>
  </si>
  <si>
    <t>年次</t>
    <rPh sb="0" eb="2">
      <t>ネンジ</t>
    </rPh>
    <phoneticPr fontId="2"/>
  </si>
  <si>
    <t>雑種地</t>
    <rPh sb="0" eb="2">
      <t>ザッシュ</t>
    </rPh>
    <rPh sb="2" eb="3">
      <t>チ</t>
    </rPh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</si>
  <si>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</si>
  <si>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</si>
  <si>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</si>
  <si>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</si>
  <si>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</si>
  <si>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</si>
  <si>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</si>
  <si>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</si>
  <si>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</si>
  <si>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</si>
  <si>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</si>
  <si>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気　　温</t>
    <phoneticPr fontId="2"/>
  </si>
  <si>
    <t>―</t>
  </si>
  <si>
    <t>―</t>
    <phoneticPr fontId="2"/>
  </si>
  <si>
    <t>１　土地の種類と面積（各年１月１日現在）</t>
    <rPh sb="11" eb="13">
      <t>カクネン</t>
    </rPh>
    <rPh sb="14" eb="15">
      <t>ガツ</t>
    </rPh>
    <rPh sb="16" eb="17">
      <t>ニチ</t>
    </rPh>
    <rPh sb="17" eb="19">
      <t>ゲンザイ</t>
    </rPh>
    <phoneticPr fontId="2"/>
  </si>
  <si>
    <t>２　気象の状況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</si>
  <si>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</si>
  <si>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</si>
  <si>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(年月日)</t>
    <rPh sb="1" eb="4">
      <t>ネンガッピ</t>
    </rPh>
    <phoneticPr fontId="2"/>
  </si>
  <si>
    <t>(年月日)</t>
    <rPh sb="1" eb="2">
      <t>ネン</t>
    </rPh>
    <phoneticPr fontId="2"/>
  </si>
  <si>
    <t>2011.12.25</t>
  </si>
  <si>
    <t>2012.3.28</t>
  </si>
  <si>
    <t>2012.12.10</t>
  </si>
  <si>
    <t>2013.2.25</t>
  </si>
  <si>
    <t>2014.1.2</t>
  </si>
  <si>
    <t>2014.3.11</t>
  </si>
  <si>
    <t>2014.12.18</t>
  </si>
  <si>
    <t>2015.3.11</t>
  </si>
  <si>
    <t>2015.12.29</t>
  </si>
  <si>
    <t>2016.3.1</t>
  </si>
  <si>
    <t>2016.12.11</t>
  </si>
  <si>
    <t>2017.2.21</t>
  </si>
  <si>
    <t>2017.12.6</t>
  </si>
  <si>
    <t>2018.2.18</t>
  </si>
  <si>
    <t>2018.12.15</t>
  </si>
  <si>
    <t>2019.3.14</t>
  </si>
  <si>
    <t xml:space="preserve">単位：㎢ </t>
    <phoneticPr fontId="2"/>
  </si>
  <si>
    <t>年次</t>
    <rPh sb="0" eb="2">
      <t>ネンジ</t>
    </rPh>
    <phoneticPr fontId="2"/>
  </si>
  <si>
    <t>（資料）長野地方気象台，須坂建設事務所</t>
    <rPh sb="1" eb="3">
      <t>シリョウ</t>
    </rPh>
    <rPh sb="4" eb="6">
      <t>ナガノ</t>
    </rPh>
    <rPh sb="6" eb="8">
      <t>チホウ</t>
    </rPh>
    <rPh sb="8" eb="11">
      <t>キショウダイ</t>
    </rPh>
    <rPh sb="12" eb="14">
      <t>スザカ</t>
    </rPh>
    <rPh sb="14" eb="16">
      <t>ケンセツ</t>
    </rPh>
    <rPh sb="16" eb="18">
      <t>ジム</t>
    </rPh>
    <rPh sb="18" eb="19">
      <t>ショ</t>
    </rPh>
    <phoneticPr fontId="2"/>
  </si>
  <si>
    <t>平成24年</t>
    <rPh sb="0" eb="2">
      <t>ヘイセイ</t>
    </rPh>
    <rPh sb="4" eb="5">
      <t>ネン</t>
    </rPh>
    <phoneticPr fontId="2"/>
  </si>
  <si>
    <t>２</t>
  </si>
  <si>
    <t>３</t>
    <phoneticPr fontId="2"/>
  </si>
  <si>
    <t>2020.1.5</t>
  </si>
  <si>
    <t>2020.3.29</t>
  </si>
  <si>
    <t>令和２年 1月</t>
    <rPh sb="0" eb="2">
      <t>レイワ</t>
    </rPh>
    <rPh sb="3" eb="4">
      <t>ネン</t>
    </rPh>
    <rPh sb="6" eb="7">
      <t>ガツ</t>
    </rPh>
    <phoneticPr fontId="2"/>
  </si>
  <si>
    <t>令和２年</t>
    <rPh sb="0" eb="2">
      <t>レイワ</t>
    </rPh>
    <rPh sb="3" eb="4">
      <t>ネン</t>
    </rPh>
    <phoneticPr fontId="2"/>
  </si>
  <si>
    <t>2020.12.15</t>
    <phoneticPr fontId="2"/>
  </si>
  <si>
    <t>2021.2.27</t>
    <phoneticPr fontId="2"/>
  </si>
  <si>
    <t>【３】土地と気候</t>
    <rPh sb="3" eb="5">
      <t>トチ</t>
    </rPh>
    <rPh sb="6" eb="8">
      <t>キコウ</t>
    </rPh>
    <phoneticPr fontId="2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</si>
  <si>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</si>
  <si>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</si>
  <si>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</si>
  <si>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土地の種類と面積</t>
    <rPh sb="0" eb="2">
      <t>トチ</t>
    </rPh>
    <rPh sb="3" eb="5">
      <t>シュルイ</t>
    </rPh>
    <rPh sb="6" eb="8">
      <t>メンセキ</t>
    </rPh>
    <phoneticPr fontId="2"/>
  </si>
  <si>
    <t>２</t>
    <phoneticPr fontId="2"/>
  </si>
  <si>
    <t>気象の状況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</si>
  <si>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</si>
  <si>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須坂市の統計　2021年版(令和３年版)</t>
    <rPh sb="17" eb="19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</si>
</sst>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"/>
    <numFmt numFmtId="178" formatCode="&quot;平成&quot;##&quot;年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4" fontId="0" fillId="0" borderId="0" xfId="0" applyNumberForma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/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>
      <alignment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vertical="center"/>
    </xf>
    <xf numFmtId="4" fontId="7" fillId="0" borderId="10" xfId="0" applyNumberFormat="1" applyFont="1" applyFill="1" applyBorder="1" applyAlignment="1" applyProtection="1">
      <alignment vertical="center"/>
    </xf>
    <xf numFmtId="4" fontId="7" fillId="0" borderId="11" xfId="0" applyNumberFormat="1" applyFont="1" applyFill="1" applyBorder="1" applyAlignment="1" applyProtection="1">
      <alignment horizontal="right" vertical="center"/>
    </xf>
    <xf numFmtId="4" fontId="7" fillId="0" borderId="12" xfId="0" applyNumberFormat="1" applyFont="1" applyFill="1" applyBorder="1" applyAlignment="1" applyProtection="1">
      <alignment horizontal="right" vertical="center"/>
    </xf>
    <xf numFmtId="4" fontId="7" fillId="0" borderId="13" xfId="0" applyNumberFormat="1" applyFont="1" applyFill="1" applyBorder="1" applyAlignment="1" applyProtection="1">
      <alignment horizontal="right" vertical="center"/>
    </xf>
    <xf numFmtId="4" fontId="7" fillId="0" borderId="14" xfId="0" applyNumberFormat="1" applyFont="1" applyFill="1" applyBorder="1" applyAlignment="1" applyProtection="1">
      <alignment horizontal="right" vertical="center"/>
    </xf>
    <xf numFmtId="38" fontId="7" fillId="0" borderId="15" xfId="2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10" xfId="2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4" fontId="7" fillId="0" borderId="37" xfId="0" applyNumberFormat="1" applyFont="1" applyFill="1" applyBorder="1" applyAlignment="1" applyProtection="1">
      <alignment horizontal="right" vertical="center"/>
    </xf>
    <xf numFmtId="4" fontId="7" fillId="0" borderId="14" xfId="0" applyNumberFormat="1" applyFont="1" applyFill="1" applyBorder="1" applyAlignment="1" applyProtection="1">
      <alignment vertical="center"/>
    </xf>
    <xf numFmtId="4" fontId="7" fillId="0" borderId="38" xfId="0" applyNumberFormat="1" applyFont="1" applyFill="1" applyBorder="1" applyAlignment="1" applyProtection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 applyAlignment="1" applyProtection="1">
      <alignment horizontal="right" vertical="center"/>
      <protection locked="0"/>
    </xf>
    <xf numFmtId="0" fontId="15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left" wrapText="1"/>
    </xf>
    <xf numFmtId="0" fontId="1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/>
    </xf>
    <xf numFmtId="0" fontId="8" fillId="0" borderId="4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43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8" fontId="8" fillId="0" borderId="13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3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38" fontId="7" fillId="0" borderId="17" xfId="2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quotePrefix="1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49" xfId="1" applyBorder="1" applyAlignment="1">
      <alignment horizontal="center" vertical="center"/>
    </xf>
    <xf numFmtId="0" fontId="4" fillId="0" borderId="50" xfId="0" applyFont="1" applyBorder="1">
      <alignment vertical="center"/>
    </xf>
    <xf numFmtId="49" fontId="11" fillId="0" borderId="51" xfId="1" applyNumberFormat="1" applyBorder="1" applyAlignment="1" applyProtection="1">
      <alignment horizontal="center" vertical="center"/>
    </xf>
    <xf numFmtId="0" fontId="4" fillId="0" borderId="52" xfId="0" applyFont="1" applyBorder="1">
      <alignment vertical="center"/>
    </xf>
    <xf numFmtId="0" fontId="5" fillId="0" borderId="0" xfId="0" applyFont="1">
      <alignment vertical="center"/>
    </xf>
    <xf numFmtId="4" fontId="7" fillId="0" borderId="4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6" xfId="0" applyNumberFormat="1" applyFont="1" applyFill="1" applyBorder="1" applyAlignment="1" applyProtection="1">
      <alignment horizontal="right" vertical="center"/>
      <protection locked="0"/>
    </xf>
    <xf numFmtId="57" fontId="10" fillId="0" borderId="5" xfId="0" applyNumberFormat="1" applyFont="1" applyFill="1" applyBorder="1" applyAlignment="1">
      <alignment horizontal="right" vertical="center"/>
    </xf>
    <xf numFmtId="0" fontId="14" fillId="0" borderId="0" xfId="0" applyFont="1" applyFill="1" applyAlignment="1" applyProtection="1">
      <alignment horizontal="right" wrapText="1"/>
    </xf>
    <xf numFmtId="0" fontId="14" fillId="0" borderId="22" xfId="0" applyFont="1" applyFill="1" applyBorder="1" applyAlignment="1" applyProtection="1">
      <alignment horizontal="right" wrapText="1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8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15</xdr:col>
      <xdr:colOff>104775</xdr:colOff>
      <xdr:row>2</xdr:row>
      <xdr:rowOff>76200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34275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5</xdr:col>
      <xdr:colOff>704849</xdr:colOff>
      <xdr:row>32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0" y="4591050"/>
          <a:ext cx="3971924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気温、日照時間、降水量は年次の数値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気温、日照時間の観測点は、長野地方気象台（長野市箱清水）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降雪、雨量観測は須坂市中心部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降雪、積雪は当年から翌年の冬期間の数値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15</xdr:col>
      <xdr:colOff>104775</xdr:colOff>
      <xdr:row>2</xdr:row>
      <xdr:rowOff>76200</xdr:rowOff>
    </xdr:to>
    <xdr:sp macro="" textlink="">
      <xdr:nvSpPr>
        <xdr:cNvPr id="7" name="正方形/長方形 6">
          <a:hlinkClick xmlns:r="http://schemas.openxmlformats.org/officeDocument/2006/relationships" r:id="rId1"/>
        </xdr:cNvPr>
        <xdr:cNvSpPr/>
      </xdr:nvSpPr>
      <xdr:spPr>
        <a:xfrm>
          <a:off x="7353300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tabSelected="1" zoomScaleNormal="100" workbookViewId="0">
      <pane xSplit="1" ySplit="3" topLeftCell="B4" activePane="bottomRight" state="frozen"/>
      <selection activeCell="A3" sqref="A3:B5"/>
      <selection pane="topRight" activeCell="A3" sqref="A3:B5"/>
      <selection pane="bottomLeft" activeCell="A3" sqref="A3:B5"/>
      <selection pane="bottomRight"/>
    </sheetView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ht="22.5" customHeight="1" x14ac:dyDescent="0.15">
      <c r="A1" s="108" t="s">
        <v>80</v>
      </c>
    </row>
    <row r="2" spans="1:2" s="110" customFormat="1" ht="37.5" customHeight="1" thickBot="1" x14ac:dyDescent="0.2">
      <c r="A2" s="109" t="s">
        <v>72</v>
      </c>
    </row>
    <row r="3" spans="1:2" s="110" customFormat="1" ht="22.5" customHeight="1" thickBot="1" x14ac:dyDescent="0.2">
      <c r="A3" s="111" t="s">
        <v>73</v>
      </c>
      <c r="B3" s="112" t="s">
        <v>74</v>
      </c>
    </row>
    <row r="4" spans="1:2" s="110" customFormat="1" ht="22.5" customHeight="1" x14ac:dyDescent="0.15">
      <c r="A4" s="113" t="s">
        <v>75</v>
      </c>
      <c r="B4" s="114" t="s">
        <v>76</v>
      </c>
    </row>
    <row r="5" spans="1:2" s="110" customFormat="1" ht="22.5" customHeight="1" thickBot="1" x14ac:dyDescent="0.2">
      <c r="A5" s="115" t="s">
        <v>77</v>
      </c>
      <c r="B5" s="116" t="s">
        <v>78</v>
      </c>
    </row>
    <row r="6" spans="1:2" s="110" customFormat="1" ht="22.5" customHeight="1" x14ac:dyDescent="0.15">
      <c r="A6" s="117" t="s">
        <v>79</v>
      </c>
      <c r="B6" s="117"/>
    </row>
  </sheetData>
  <phoneticPr fontId="2"/>
  <hyperlinks>
    <hyperlink ref="A5" location="'２気象の状況'!A1" display="２"/>
    <hyperlink ref="A4" location="'１土地の種類と面積'!A1" display="１"/>
  </hyperlinks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Normal="100" workbookViewId="0"/>
  </sheetViews>
  <sheetFormatPr defaultRowHeight="13.5" x14ac:dyDescent="0.15"/>
  <cols>
    <col min="1" max="1" width="6.25" style="1" customWidth="1"/>
    <col min="2" max="2" width="8.625" style="1" customWidth="1"/>
    <col min="3" max="3" width="9" style="1" customWidth="1"/>
    <col min="4" max="11" width="8.25" style="1" customWidth="1"/>
    <col min="12" max="16384" width="9" style="1"/>
  </cols>
  <sheetData>
    <row r="1" spans="1:13" customFormat="1" ht="22.5" customHeight="1" x14ac:dyDescent="0.15">
      <c r="A1" s="108" t="s">
        <v>80</v>
      </c>
    </row>
    <row r="2" spans="1:13" s="110" customFormat="1" ht="37.5" customHeight="1" x14ac:dyDescent="0.15">
      <c r="A2" s="109" t="s">
        <v>72</v>
      </c>
    </row>
    <row r="3" spans="1:13" s="7" customFormat="1" ht="17.100000000000001" customHeight="1" x14ac:dyDescent="0.15">
      <c r="A3" s="13" t="s">
        <v>38</v>
      </c>
      <c r="C3" s="11"/>
      <c r="D3" s="11"/>
      <c r="E3" s="11"/>
      <c r="F3" s="11"/>
      <c r="G3" s="11"/>
      <c r="H3" s="11"/>
      <c r="I3" s="11"/>
      <c r="J3" s="122" t="s">
        <v>60</v>
      </c>
      <c r="K3" s="122"/>
    </row>
    <row r="4" spans="1:13" ht="7.5" customHeight="1" x14ac:dyDescent="0.15">
      <c r="B4" s="95"/>
      <c r="C4" s="95"/>
      <c r="D4" s="95"/>
      <c r="E4" s="95"/>
      <c r="F4" s="95"/>
      <c r="G4" s="95"/>
      <c r="H4" s="95"/>
      <c r="I4" s="95"/>
      <c r="J4" s="123"/>
      <c r="K4" s="123"/>
    </row>
    <row r="5" spans="1:13" ht="13.5" customHeight="1" x14ac:dyDescent="0.15">
      <c r="A5" s="124" t="s">
        <v>61</v>
      </c>
      <c r="B5" s="125"/>
      <c r="C5" s="67" t="s">
        <v>0</v>
      </c>
      <c r="D5" s="64" t="s">
        <v>1</v>
      </c>
      <c r="E5" s="64" t="s">
        <v>2</v>
      </c>
      <c r="F5" s="64" t="s">
        <v>3</v>
      </c>
      <c r="G5" s="64" t="s">
        <v>4</v>
      </c>
      <c r="H5" s="64" t="s">
        <v>5</v>
      </c>
      <c r="I5" s="65" t="s">
        <v>6</v>
      </c>
      <c r="J5" s="64" t="s">
        <v>23</v>
      </c>
      <c r="K5" s="66" t="s">
        <v>7</v>
      </c>
    </row>
    <row r="6" spans="1:13" ht="13.5" customHeight="1" x14ac:dyDescent="0.15">
      <c r="A6" s="82">
        <v>2012</v>
      </c>
      <c r="B6" s="83" t="s">
        <v>63</v>
      </c>
      <c r="C6" s="28">
        <v>149.84</v>
      </c>
      <c r="D6" s="29">
        <v>3.38</v>
      </c>
      <c r="E6" s="29">
        <v>19.2</v>
      </c>
      <c r="F6" s="29">
        <v>9.4700000000000006</v>
      </c>
      <c r="G6" s="29">
        <v>0.05</v>
      </c>
      <c r="H6" s="29">
        <v>40.01</v>
      </c>
      <c r="I6" s="31">
        <v>0.57999999999999996</v>
      </c>
      <c r="J6" s="31">
        <v>3.05</v>
      </c>
      <c r="K6" s="30">
        <v>74.099999999999994</v>
      </c>
      <c r="M6" s="53"/>
    </row>
    <row r="7" spans="1:13" ht="13.5" customHeight="1" x14ac:dyDescent="0.15">
      <c r="A7" s="84">
        <v>2013</v>
      </c>
      <c r="B7" s="85">
        <v>25</v>
      </c>
      <c r="C7" s="28">
        <v>149.84</v>
      </c>
      <c r="D7" s="29">
        <v>3.36</v>
      </c>
      <c r="E7" s="29">
        <v>19.18</v>
      </c>
      <c r="F7" s="29">
        <v>9.5</v>
      </c>
      <c r="G7" s="29">
        <v>0.05</v>
      </c>
      <c r="H7" s="29">
        <v>40.06</v>
      </c>
      <c r="I7" s="31">
        <v>0.57999999999999996</v>
      </c>
      <c r="J7" s="31">
        <v>3.08</v>
      </c>
      <c r="K7" s="30">
        <v>74.03</v>
      </c>
    </row>
    <row r="8" spans="1:13" ht="13.5" customHeight="1" x14ac:dyDescent="0.15">
      <c r="A8" s="84">
        <v>2014</v>
      </c>
      <c r="B8" s="86">
        <v>26</v>
      </c>
      <c r="C8" s="28">
        <v>149.84</v>
      </c>
      <c r="D8" s="29">
        <v>3.33</v>
      </c>
      <c r="E8" s="29">
        <v>19.16</v>
      </c>
      <c r="F8" s="29">
        <v>9.52</v>
      </c>
      <c r="G8" s="29">
        <v>0.05</v>
      </c>
      <c r="H8" s="29">
        <v>40.04</v>
      </c>
      <c r="I8" s="31">
        <v>0.59</v>
      </c>
      <c r="J8" s="31">
        <v>3.08</v>
      </c>
      <c r="K8" s="30">
        <v>74.069999999999993</v>
      </c>
    </row>
    <row r="9" spans="1:13" ht="13.5" customHeight="1" x14ac:dyDescent="0.15">
      <c r="A9" s="84">
        <v>2015</v>
      </c>
      <c r="B9" s="86">
        <v>27</v>
      </c>
      <c r="C9" s="28">
        <v>149.66999999999999</v>
      </c>
      <c r="D9" s="29">
        <v>3.32</v>
      </c>
      <c r="E9" s="29">
        <v>19.11</v>
      </c>
      <c r="F9" s="29">
        <v>9.59</v>
      </c>
      <c r="G9" s="29">
        <v>0.05</v>
      </c>
      <c r="H9" s="29">
        <v>40.020000000000003</v>
      </c>
      <c r="I9" s="31">
        <v>0.57999999999999996</v>
      </c>
      <c r="J9" s="31">
        <v>3.13</v>
      </c>
      <c r="K9" s="30">
        <v>73.87</v>
      </c>
    </row>
    <row r="10" spans="1:13" ht="13.5" customHeight="1" x14ac:dyDescent="0.15">
      <c r="A10" s="84">
        <v>2016</v>
      </c>
      <c r="B10" s="86">
        <v>28</v>
      </c>
      <c r="C10" s="28">
        <v>149.66999999999999</v>
      </c>
      <c r="D10" s="29">
        <v>3.3</v>
      </c>
      <c r="E10" s="29">
        <v>19.079999999999998</v>
      </c>
      <c r="F10" s="29">
        <v>9.6199999999999992</v>
      </c>
      <c r="G10" s="29">
        <v>0.05</v>
      </c>
      <c r="H10" s="29">
        <v>40.020000000000003</v>
      </c>
      <c r="I10" s="31">
        <v>0.57999999999999996</v>
      </c>
      <c r="J10" s="31">
        <v>3.16</v>
      </c>
      <c r="K10" s="30">
        <v>73.86</v>
      </c>
    </row>
    <row r="11" spans="1:13" ht="13.5" customHeight="1" x14ac:dyDescent="0.15">
      <c r="A11" s="84">
        <v>2017</v>
      </c>
      <c r="B11" s="86">
        <v>29</v>
      </c>
      <c r="C11" s="28">
        <v>149.66999999999999</v>
      </c>
      <c r="D11" s="29">
        <v>3.3</v>
      </c>
      <c r="E11" s="29">
        <v>19.04</v>
      </c>
      <c r="F11" s="29">
        <v>9.65</v>
      </c>
      <c r="G11" s="29">
        <v>0.05</v>
      </c>
      <c r="H11" s="29">
        <v>40.049999999999997</v>
      </c>
      <c r="I11" s="31">
        <v>0.57999999999999996</v>
      </c>
      <c r="J11" s="31">
        <v>3.17</v>
      </c>
      <c r="K11" s="30">
        <v>73.83</v>
      </c>
      <c r="L11" s="4"/>
    </row>
    <row r="12" spans="1:13" ht="13.5" customHeight="1" x14ac:dyDescent="0.15">
      <c r="A12" s="84">
        <v>2018</v>
      </c>
      <c r="B12" s="86">
        <v>30</v>
      </c>
      <c r="C12" s="28">
        <v>149.66999999999999</v>
      </c>
      <c r="D12" s="29">
        <v>3.27</v>
      </c>
      <c r="E12" s="29">
        <v>18.989999999999998</v>
      </c>
      <c r="F12" s="29">
        <v>9.6999999999999993</v>
      </c>
      <c r="G12" s="29">
        <v>0.05</v>
      </c>
      <c r="H12" s="29">
        <v>39.92</v>
      </c>
      <c r="I12" s="31">
        <v>0.57999999999999996</v>
      </c>
      <c r="J12" s="31">
        <v>3.17</v>
      </c>
      <c r="K12" s="30">
        <v>73.98</v>
      </c>
    </row>
    <row r="13" spans="1:13" ht="13.5" customHeight="1" x14ac:dyDescent="0.15">
      <c r="A13" s="84">
        <v>2019</v>
      </c>
      <c r="B13" s="86" t="s">
        <v>40</v>
      </c>
      <c r="C13" s="25">
        <v>149.66999999999999</v>
      </c>
      <c r="D13" s="26">
        <v>3.27</v>
      </c>
      <c r="E13" s="26">
        <v>18.95</v>
      </c>
      <c r="F13" s="26">
        <v>9.76</v>
      </c>
      <c r="G13" s="9">
        <v>0.05</v>
      </c>
      <c r="H13" s="26">
        <v>39.869999999999997</v>
      </c>
      <c r="I13" s="9">
        <v>0.57999999999999996</v>
      </c>
      <c r="J13" s="26">
        <v>3.18</v>
      </c>
      <c r="K13" s="27">
        <v>74.02</v>
      </c>
    </row>
    <row r="14" spans="1:13" ht="13.5" customHeight="1" x14ac:dyDescent="0.15">
      <c r="A14" s="84">
        <v>2020</v>
      </c>
      <c r="B14" s="85" t="s">
        <v>64</v>
      </c>
      <c r="C14" s="49">
        <v>149.66999999999999</v>
      </c>
      <c r="D14" s="50">
        <v>3.26</v>
      </c>
      <c r="E14" s="50">
        <v>18.940000000000001</v>
      </c>
      <c r="F14" s="50">
        <v>9.7799999999999994</v>
      </c>
      <c r="G14" s="31">
        <v>0.05</v>
      </c>
      <c r="H14" s="50">
        <v>39.85</v>
      </c>
      <c r="I14" s="31">
        <v>0.57999999999999996</v>
      </c>
      <c r="J14" s="50">
        <v>3.17</v>
      </c>
      <c r="K14" s="51">
        <v>74.040000000000006</v>
      </c>
    </row>
    <row r="15" spans="1:13" ht="13.5" customHeight="1" x14ac:dyDescent="0.15">
      <c r="A15" s="87">
        <v>2021</v>
      </c>
      <c r="B15" s="88" t="s">
        <v>65</v>
      </c>
      <c r="C15" s="118">
        <v>149.66999999999999</v>
      </c>
      <c r="D15" s="119">
        <v>3.24</v>
      </c>
      <c r="E15" s="119">
        <v>18.920000000000002</v>
      </c>
      <c r="F15" s="119">
        <v>9.83</v>
      </c>
      <c r="G15" s="119">
        <v>0.05</v>
      </c>
      <c r="H15" s="119">
        <v>39.85</v>
      </c>
      <c r="I15" s="119">
        <v>0.57999999999999996</v>
      </c>
      <c r="J15" s="119">
        <v>3.17</v>
      </c>
      <c r="K15" s="120">
        <v>74.03</v>
      </c>
    </row>
    <row r="16" spans="1:13" x14ac:dyDescent="0.15">
      <c r="B16" s="16"/>
      <c r="C16" s="17"/>
      <c r="D16" s="17"/>
      <c r="E16" s="17"/>
      <c r="F16" s="17"/>
      <c r="G16" s="16"/>
      <c r="H16" s="17"/>
      <c r="I16" s="17"/>
      <c r="J16" s="18"/>
      <c r="K16" s="54" t="s">
        <v>18</v>
      </c>
    </row>
    <row r="17" spans="2:11" x14ac:dyDescent="0.15">
      <c r="B17" s="16"/>
      <c r="C17" s="17"/>
      <c r="D17" s="17"/>
      <c r="E17" s="17"/>
      <c r="F17" s="17"/>
      <c r="G17" s="16"/>
      <c r="H17" s="17"/>
      <c r="I17" s="17"/>
      <c r="J17" s="17"/>
      <c r="K17" s="19"/>
    </row>
    <row r="18" spans="2:11" x14ac:dyDescent="0.15">
      <c r="B18" s="16"/>
      <c r="C18" s="17"/>
      <c r="D18" s="17"/>
      <c r="E18" s="17"/>
      <c r="F18" s="17"/>
      <c r="G18" s="16"/>
      <c r="H18" s="17"/>
      <c r="I18" s="17"/>
      <c r="J18" s="17"/>
      <c r="K18" s="19"/>
    </row>
    <row r="19" spans="2:11" x14ac:dyDescent="0.15">
      <c r="B19" s="6"/>
      <c r="C19" s="5"/>
      <c r="D19" s="5"/>
      <c r="E19" s="5"/>
      <c r="F19" s="5"/>
      <c r="G19" s="6"/>
      <c r="H19" s="5"/>
      <c r="I19" s="5"/>
      <c r="J19" s="5"/>
      <c r="K19" s="5"/>
    </row>
    <row r="20" spans="2:11" x14ac:dyDescent="0.15">
      <c r="B20" s="6"/>
      <c r="C20" s="5"/>
      <c r="D20" s="5"/>
      <c r="E20" s="5"/>
      <c r="F20" s="5"/>
      <c r="G20" s="6"/>
      <c r="H20" s="5"/>
      <c r="I20" s="5"/>
      <c r="J20" s="5"/>
      <c r="K20" s="5"/>
    </row>
    <row r="21" spans="2:11" x14ac:dyDescent="0.15">
      <c r="B21" s="6"/>
      <c r="C21" s="5"/>
      <c r="D21" s="5"/>
      <c r="E21" s="5"/>
      <c r="F21" s="5"/>
      <c r="G21" s="6"/>
      <c r="H21" s="5"/>
      <c r="I21" s="5"/>
      <c r="J21" s="5"/>
      <c r="K21" s="5"/>
    </row>
    <row r="22" spans="2:11" x14ac:dyDescent="0.15">
      <c r="B22" s="6"/>
      <c r="C22" s="5"/>
      <c r="D22" s="5"/>
      <c r="E22" s="5"/>
      <c r="F22" s="5"/>
      <c r="G22" s="6"/>
      <c r="H22" s="5"/>
      <c r="I22" s="5"/>
      <c r="J22" s="5"/>
      <c r="K22" s="5"/>
    </row>
    <row r="23" spans="2:11" x14ac:dyDescent="0.15">
      <c r="B23" s="6"/>
      <c r="C23" s="5"/>
      <c r="D23" s="5"/>
      <c r="E23" s="5"/>
      <c r="F23" s="5"/>
      <c r="G23" s="6"/>
      <c r="H23" s="5"/>
      <c r="I23" s="5"/>
      <c r="J23" s="5"/>
      <c r="K23" s="5"/>
    </row>
    <row r="24" spans="2:11" x14ac:dyDescent="0.15">
      <c r="B24" s="6"/>
      <c r="C24" s="5"/>
      <c r="D24" s="5"/>
      <c r="E24" s="5"/>
      <c r="F24" s="5"/>
      <c r="G24" s="6"/>
      <c r="H24" s="5"/>
      <c r="I24" s="5"/>
      <c r="J24" s="5"/>
      <c r="K24" s="5"/>
    </row>
    <row r="25" spans="2:11" x14ac:dyDescent="0.15">
      <c r="B25" s="6"/>
      <c r="C25" s="5"/>
      <c r="D25" s="5"/>
      <c r="E25" s="5"/>
      <c r="F25" s="5"/>
      <c r="G25" s="6"/>
      <c r="H25" s="5"/>
      <c r="I25" s="5"/>
      <c r="J25" s="5"/>
      <c r="K25" s="5"/>
    </row>
    <row r="26" spans="2:11" x14ac:dyDescent="0.15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2:11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2:11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</row>
  </sheetData>
  <sheetProtection selectLockedCells="1"/>
  <mergeCells count="2">
    <mergeCell ref="J3:K4"/>
    <mergeCell ref="A5:B5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Normal="100" workbookViewId="0">
      <pane xSplit="2" ySplit="7" topLeftCell="C8" activePane="bottomRight" state="frozen"/>
      <selection activeCell="Q21" sqref="Q21"/>
      <selection pane="topRight" activeCell="Q21" sqref="Q21"/>
      <selection pane="bottomLeft" activeCell="Q21" sqref="Q21"/>
      <selection pane="bottomRight"/>
    </sheetView>
  </sheetViews>
  <sheetFormatPr defaultRowHeight="13.5" x14ac:dyDescent="0.15"/>
  <cols>
    <col min="1" max="1" width="6.25" style="1" customWidth="1"/>
    <col min="2" max="2" width="11.875" style="1" customWidth="1"/>
    <col min="3" max="5" width="8.25" style="1" customWidth="1"/>
    <col min="6" max="6" width="9.375" style="1" customWidth="1"/>
    <col min="7" max="7" width="1" style="1" customWidth="1"/>
    <col min="8" max="10" width="9" style="1"/>
    <col min="11" max="11" width="9.625" style="1" customWidth="1"/>
    <col min="12" max="12" width="6.625" style="1" bestFit="1" customWidth="1"/>
    <col min="13" max="16384" width="9" style="1"/>
  </cols>
  <sheetData>
    <row r="1" spans="1:13" customFormat="1" ht="22.5" customHeight="1" x14ac:dyDescent="0.15">
      <c r="A1" s="108" t="s">
        <v>80</v>
      </c>
    </row>
    <row r="2" spans="1:13" s="110" customFormat="1" ht="37.5" customHeight="1" x14ac:dyDescent="0.15">
      <c r="A2" s="109" t="s">
        <v>72</v>
      </c>
    </row>
    <row r="3" spans="1:13" s="7" customFormat="1" ht="17.100000000000001" customHeight="1" x14ac:dyDescent="0.15">
      <c r="A3" s="14" t="s">
        <v>39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8"/>
    </row>
    <row r="4" spans="1:13" ht="7.5" customHeight="1" x14ac:dyDescent="0.15">
      <c r="B4" s="71"/>
      <c r="C4" s="48"/>
      <c r="D4" s="48"/>
      <c r="E4" s="48"/>
      <c r="F4" s="48"/>
      <c r="G4" s="24"/>
      <c r="H4" s="126"/>
      <c r="I4" s="126"/>
      <c r="J4" s="126"/>
      <c r="K4" s="126"/>
      <c r="L4" s="96"/>
      <c r="M4" s="2"/>
    </row>
    <row r="5" spans="1:13" ht="13.5" customHeight="1" x14ac:dyDescent="0.15">
      <c r="A5" s="138" t="s">
        <v>22</v>
      </c>
      <c r="B5" s="139"/>
      <c r="C5" s="133" t="s">
        <v>35</v>
      </c>
      <c r="D5" s="134"/>
      <c r="E5" s="134"/>
      <c r="F5" s="135" t="s">
        <v>8</v>
      </c>
      <c r="G5" s="137"/>
      <c r="H5" s="127" t="s">
        <v>9</v>
      </c>
      <c r="I5" s="129" t="s">
        <v>10</v>
      </c>
      <c r="J5" s="130"/>
      <c r="K5" s="131" t="s">
        <v>19</v>
      </c>
      <c r="L5" s="90"/>
      <c r="M5" s="2"/>
    </row>
    <row r="6" spans="1:13" ht="13.5" customHeight="1" x14ac:dyDescent="0.15">
      <c r="A6" s="140"/>
      <c r="B6" s="141"/>
      <c r="C6" s="68" t="s">
        <v>11</v>
      </c>
      <c r="D6" s="47" t="s">
        <v>12</v>
      </c>
      <c r="E6" s="47" t="s">
        <v>13</v>
      </c>
      <c r="F6" s="136"/>
      <c r="G6" s="137"/>
      <c r="H6" s="128"/>
      <c r="I6" s="47" t="s">
        <v>20</v>
      </c>
      <c r="J6" s="47" t="s">
        <v>21</v>
      </c>
      <c r="K6" s="132"/>
      <c r="L6" s="90"/>
      <c r="M6" s="2"/>
    </row>
    <row r="7" spans="1:13" ht="13.5" customHeight="1" x14ac:dyDescent="0.15">
      <c r="A7" s="142"/>
      <c r="B7" s="143"/>
      <c r="C7" s="43" t="s">
        <v>14</v>
      </c>
      <c r="D7" s="44" t="s">
        <v>14</v>
      </c>
      <c r="E7" s="44" t="s">
        <v>14</v>
      </c>
      <c r="F7" s="45" t="s">
        <v>15</v>
      </c>
      <c r="G7" s="89"/>
      <c r="H7" s="46" t="s">
        <v>16</v>
      </c>
      <c r="I7" s="44" t="s">
        <v>42</v>
      </c>
      <c r="J7" s="44" t="s">
        <v>43</v>
      </c>
      <c r="K7" s="45" t="s">
        <v>17</v>
      </c>
      <c r="L7" s="15"/>
      <c r="M7" s="2"/>
    </row>
    <row r="8" spans="1:13" ht="13.5" customHeight="1" x14ac:dyDescent="0.15">
      <c r="A8" s="78">
        <v>2011</v>
      </c>
      <c r="B8" s="93">
        <v>23</v>
      </c>
      <c r="C8" s="41">
        <v>36.5</v>
      </c>
      <c r="D8" s="36">
        <v>-9.1999999999999993</v>
      </c>
      <c r="E8" s="36">
        <v>12</v>
      </c>
      <c r="F8" s="37">
        <v>2013.1</v>
      </c>
      <c r="G8" s="15"/>
      <c r="H8" s="32">
        <v>900</v>
      </c>
      <c r="I8" s="103" t="s">
        <v>44</v>
      </c>
      <c r="J8" s="103" t="s">
        <v>45</v>
      </c>
      <c r="K8" s="33">
        <v>35</v>
      </c>
      <c r="L8" s="91"/>
      <c r="M8" s="52"/>
    </row>
    <row r="9" spans="1:13" ht="13.5" customHeight="1" x14ac:dyDescent="0.15">
      <c r="A9" s="79">
        <v>2012</v>
      </c>
      <c r="B9" s="94">
        <v>24</v>
      </c>
      <c r="C9" s="42">
        <v>35.799999999999997</v>
      </c>
      <c r="D9" s="38">
        <v>-10.4</v>
      </c>
      <c r="E9" s="38">
        <v>12.1</v>
      </c>
      <c r="F9" s="39">
        <v>2043.6</v>
      </c>
      <c r="G9" s="15"/>
      <c r="H9" s="34">
        <v>744</v>
      </c>
      <c r="I9" s="104" t="s">
        <v>46</v>
      </c>
      <c r="J9" s="104" t="s">
        <v>47</v>
      </c>
      <c r="K9" s="35">
        <v>24</v>
      </c>
      <c r="L9" s="91"/>
      <c r="M9" s="2"/>
    </row>
    <row r="10" spans="1:13" ht="13.5" customHeight="1" x14ac:dyDescent="0.15">
      <c r="A10" s="79">
        <v>2013</v>
      </c>
      <c r="B10" s="94">
        <v>25</v>
      </c>
      <c r="C10" s="42">
        <v>35.700000000000003</v>
      </c>
      <c r="D10" s="38">
        <v>-9.6</v>
      </c>
      <c r="E10" s="38">
        <v>12.3</v>
      </c>
      <c r="F10" s="39">
        <v>2129.8000000000002</v>
      </c>
      <c r="G10" s="15"/>
      <c r="H10" s="34">
        <v>1037</v>
      </c>
      <c r="I10" s="104" t="s">
        <v>48</v>
      </c>
      <c r="J10" s="104" t="s">
        <v>49</v>
      </c>
      <c r="K10" s="35">
        <v>55</v>
      </c>
      <c r="L10" s="91"/>
      <c r="M10" s="2"/>
    </row>
    <row r="11" spans="1:13" ht="13.5" customHeight="1" x14ac:dyDescent="0.15">
      <c r="A11" s="79">
        <v>2014</v>
      </c>
      <c r="B11" s="94">
        <v>26</v>
      </c>
      <c r="C11" s="42">
        <v>37.700000000000003</v>
      </c>
      <c r="D11" s="38">
        <v>-8.6999999999999993</v>
      </c>
      <c r="E11" s="38">
        <v>11.9</v>
      </c>
      <c r="F11" s="39">
        <v>2028.1</v>
      </c>
      <c r="G11" s="15"/>
      <c r="H11" s="34">
        <v>760</v>
      </c>
      <c r="I11" s="104" t="s">
        <v>50</v>
      </c>
      <c r="J11" s="104" t="s">
        <v>51</v>
      </c>
      <c r="K11" s="35">
        <v>26</v>
      </c>
      <c r="L11" s="91"/>
      <c r="M11" s="2"/>
    </row>
    <row r="12" spans="1:13" ht="13.5" customHeight="1" x14ac:dyDescent="0.15">
      <c r="A12" s="79">
        <v>2015</v>
      </c>
      <c r="B12" s="94">
        <v>27</v>
      </c>
      <c r="C12" s="42">
        <v>36.5</v>
      </c>
      <c r="D12" s="38">
        <v>-7.6</v>
      </c>
      <c r="E12" s="38">
        <v>12.8</v>
      </c>
      <c r="F12" s="40">
        <v>1947.3</v>
      </c>
      <c r="G12" s="15"/>
      <c r="H12" s="34">
        <v>957</v>
      </c>
      <c r="I12" s="104" t="s">
        <v>52</v>
      </c>
      <c r="J12" s="104" t="s">
        <v>53</v>
      </c>
      <c r="K12" s="35">
        <v>24</v>
      </c>
      <c r="L12" s="91"/>
    </row>
    <row r="13" spans="1:13" ht="13.5" customHeight="1" x14ac:dyDescent="0.15">
      <c r="A13" s="79">
        <v>2016</v>
      </c>
      <c r="B13" s="94">
        <v>28</v>
      </c>
      <c r="C13" s="42">
        <v>36.1</v>
      </c>
      <c r="D13" s="38">
        <v>-10</v>
      </c>
      <c r="E13" s="38">
        <v>13.1</v>
      </c>
      <c r="F13" s="40">
        <v>2022.3000000000002</v>
      </c>
      <c r="G13" s="15"/>
      <c r="H13" s="34">
        <v>878</v>
      </c>
      <c r="I13" s="104" t="s">
        <v>54</v>
      </c>
      <c r="J13" s="104" t="s">
        <v>55</v>
      </c>
      <c r="K13" s="35">
        <v>51</v>
      </c>
      <c r="L13" s="91"/>
    </row>
    <row r="14" spans="1:13" ht="13.5" customHeight="1" x14ac:dyDescent="0.15">
      <c r="A14" s="79">
        <v>2017</v>
      </c>
      <c r="B14" s="94">
        <v>29</v>
      </c>
      <c r="C14" s="42">
        <v>35.1</v>
      </c>
      <c r="D14" s="38">
        <v>-9.6</v>
      </c>
      <c r="E14" s="38">
        <v>11.858333333333334</v>
      </c>
      <c r="F14" s="40">
        <v>1976.3</v>
      </c>
      <c r="G14" s="15"/>
      <c r="H14" s="34">
        <v>1054</v>
      </c>
      <c r="I14" s="105" t="s">
        <v>56</v>
      </c>
      <c r="J14" s="104" t="s">
        <v>57</v>
      </c>
      <c r="K14" s="35">
        <v>16</v>
      </c>
      <c r="L14" s="91"/>
    </row>
    <row r="15" spans="1:13" ht="13.5" customHeight="1" x14ac:dyDescent="0.15">
      <c r="A15" s="79">
        <v>2018</v>
      </c>
      <c r="B15" s="94">
        <v>30</v>
      </c>
      <c r="C15" s="42">
        <v>38.5</v>
      </c>
      <c r="D15" s="38">
        <v>-11.1</v>
      </c>
      <c r="E15" s="38">
        <v>13</v>
      </c>
      <c r="F15" s="40">
        <v>2121.9</v>
      </c>
      <c r="G15" s="15"/>
      <c r="H15" s="34">
        <v>795</v>
      </c>
      <c r="I15" s="105" t="s">
        <v>58</v>
      </c>
      <c r="J15" s="104" t="s">
        <v>59</v>
      </c>
      <c r="K15" s="35">
        <v>13</v>
      </c>
      <c r="L15" s="91"/>
    </row>
    <row r="16" spans="1:13" ht="13.5" customHeight="1" x14ac:dyDescent="0.15">
      <c r="A16" s="79">
        <v>2019</v>
      </c>
      <c r="B16" s="106" t="s">
        <v>41</v>
      </c>
      <c r="C16" s="42">
        <v>36.5</v>
      </c>
      <c r="D16" s="38">
        <v>-9.5</v>
      </c>
      <c r="E16" s="38">
        <v>12.858333333333334</v>
      </c>
      <c r="F16" s="40">
        <v>1976.8000000000002</v>
      </c>
      <c r="G16" s="15"/>
      <c r="H16" s="34">
        <v>1023</v>
      </c>
      <c r="I16" s="105" t="s">
        <v>66</v>
      </c>
      <c r="J16" s="104" t="s">
        <v>67</v>
      </c>
      <c r="K16" s="35">
        <v>11</v>
      </c>
      <c r="L16" s="91"/>
    </row>
    <row r="17" spans="1:14" ht="13.5" customHeight="1" x14ac:dyDescent="0.15">
      <c r="A17" s="80">
        <v>2020</v>
      </c>
      <c r="B17" s="97" t="s">
        <v>69</v>
      </c>
      <c r="C17" s="98">
        <v>37.200000000000003</v>
      </c>
      <c r="D17" s="98">
        <v>-8.8000000000000007</v>
      </c>
      <c r="E17" s="98">
        <f>AVERAGE(E18:E29)</f>
        <v>13.058333333333335</v>
      </c>
      <c r="F17" s="99">
        <f>SUM(F18:F29)</f>
        <v>1949.1</v>
      </c>
      <c r="G17" s="70"/>
      <c r="H17" s="100">
        <f>SUM(H18:H29)</f>
        <v>841</v>
      </c>
      <c r="I17" s="121" t="s">
        <v>70</v>
      </c>
      <c r="J17" s="121" t="s">
        <v>71</v>
      </c>
      <c r="K17" s="101">
        <v>11</v>
      </c>
      <c r="L17" s="91"/>
      <c r="M17" s="2"/>
    </row>
    <row r="18" spans="1:14" ht="13.5" customHeight="1" x14ac:dyDescent="0.15">
      <c r="A18" s="81">
        <v>2020</v>
      </c>
      <c r="B18" s="74" t="s">
        <v>68</v>
      </c>
      <c r="C18" s="41">
        <v>12.1</v>
      </c>
      <c r="D18" s="36">
        <v>-4.7</v>
      </c>
      <c r="E18" s="36">
        <v>2.8</v>
      </c>
      <c r="F18" s="37">
        <v>112.5</v>
      </c>
      <c r="G18" s="15"/>
      <c r="H18" s="32">
        <v>20</v>
      </c>
      <c r="I18" s="69" t="s">
        <v>37</v>
      </c>
      <c r="J18" s="69" t="s">
        <v>36</v>
      </c>
      <c r="K18" s="33">
        <v>5</v>
      </c>
      <c r="L18" s="91"/>
      <c r="N18" s="3"/>
    </row>
    <row r="19" spans="1:14" ht="13.5" customHeight="1" x14ac:dyDescent="0.15">
      <c r="A19" s="72"/>
      <c r="B19" s="75" t="s">
        <v>24</v>
      </c>
      <c r="C19" s="42">
        <v>17.3</v>
      </c>
      <c r="D19" s="38">
        <v>-8.8000000000000007</v>
      </c>
      <c r="E19" s="38">
        <v>2.4</v>
      </c>
      <c r="F19" s="39">
        <v>145.69999999999999</v>
      </c>
      <c r="G19" s="15"/>
      <c r="H19" s="34">
        <v>41</v>
      </c>
      <c r="I19" s="61" t="s">
        <v>36</v>
      </c>
      <c r="J19" s="61" t="s">
        <v>36</v>
      </c>
      <c r="K19" s="35">
        <v>3</v>
      </c>
      <c r="L19" s="91"/>
    </row>
    <row r="20" spans="1:14" ht="13.5" customHeight="1" x14ac:dyDescent="0.15">
      <c r="A20" s="72"/>
      <c r="B20" s="75" t="s">
        <v>25</v>
      </c>
      <c r="C20" s="42">
        <v>22.8</v>
      </c>
      <c r="D20" s="38">
        <v>-5.2</v>
      </c>
      <c r="E20" s="38">
        <v>6.2</v>
      </c>
      <c r="F20" s="39">
        <v>178.4</v>
      </c>
      <c r="G20" s="15"/>
      <c r="H20" s="34">
        <v>74</v>
      </c>
      <c r="I20" s="61" t="s">
        <v>36</v>
      </c>
      <c r="J20" s="61" t="s">
        <v>36</v>
      </c>
      <c r="K20" s="35">
        <v>11</v>
      </c>
      <c r="L20" s="91"/>
    </row>
    <row r="21" spans="1:14" ht="13.5" customHeight="1" x14ac:dyDescent="0.15">
      <c r="A21" s="72"/>
      <c r="B21" s="75" t="s">
        <v>26</v>
      </c>
      <c r="C21" s="42">
        <v>25.4</v>
      </c>
      <c r="D21" s="38">
        <v>-1.1000000000000001</v>
      </c>
      <c r="E21" s="38">
        <v>8.6</v>
      </c>
      <c r="F21" s="39">
        <v>216.6</v>
      </c>
      <c r="G21" s="15"/>
      <c r="H21" s="34">
        <v>69</v>
      </c>
      <c r="I21" s="61" t="s">
        <v>36</v>
      </c>
      <c r="J21" s="61" t="s">
        <v>36</v>
      </c>
      <c r="K21" s="62" t="s">
        <v>36</v>
      </c>
      <c r="L21" s="92"/>
    </row>
    <row r="22" spans="1:14" ht="13.5" customHeight="1" x14ac:dyDescent="0.15">
      <c r="A22" s="72"/>
      <c r="B22" s="75" t="s">
        <v>27</v>
      </c>
      <c r="C22" s="42">
        <v>32</v>
      </c>
      <c r="D22" s="38">
        <v>5</v>
      </c>
      <c r="E22" s="38">
        <v>17.7</v>
      </c>
      <c r="F22" s="39">
        <v>221.5</v>
      </c>
      <c r="G22" s="15"/>
      <c r="H22" s="34">
        <v>42</v>
      </c>
      <c r="I22" s="61" t="s">
        <v>36</v>
      </c>
      <c r="J22" s="61" t="s">
        <v>36</v>
      </c>
      <c r="K22" s="62" t="s">
        <v>36</v>
      </c>
      <c r="L22" s="92"/>
    </row>
    <row r="23" spans="1:14" ht="13.5" customHeight="1" x14ac:dyDescent="0.15">
      <c r="A23" s="72"/>
      <c r="B23" s="75" t="s">
        <v>28</v>
      </c>
      <c r="C23" s="42">
        <v>35.1</v>
      </c>
      <c r="D23" s="38">
        <v>13.9</v>
      </c>
      <c r="E23" s="38">
        <v>21.8</v>
      </c>
      <c r="F23" s="39">
        <v>186.8</v>
      </c>
      <c r="G23" s="15"/>
      <c r="H23" s="34">
        <v>135</v>
      </c>
      <c r="I23" s="61" t="s">
        <v>36</v>
      </c>
      <c r="J23" s="61" t="s">
        <v>36</v>
      </c>
      <c r="K23" s="62" t="s">
        <v>36</v>
      </c>
      <c r="L23" s="92"/>
    </row>
    <row r="24" spans="1:14" ht="13.5" customHeight="1" x14ac:dyDescent="0.15">
      <c r="A24" s="72"/>
      <c r="B24" s="75" t="s">
        <v>29</v>
      </c>
      <c r="C24" s="42">
        <v>32.200000000000003</v>
      </c>
      <c r="D24" s="38">
        <v>16.100000000000001</v>
      </c>
      <c r="E24" s="38">
        <v>22.9</v>
      </c>
      <c r="F24" s="39">
        <v>67.3</v>
      </c>
      <c r="G24" s="15"/>
      <c r="H24" s="34">
        <v>211</v>
      </c>
      <c r="I24" s="61" t="s">
        <v>36</v>
      </c>
      <c r="J24" s="61" t="s">
        <v>36</v>
      </c>
      <c r="K24" s="62" t="s">
        <v>36</v>
      </c>
      <c r="L24" s="92"/>
    </row>
    <row r="25" spans="1:14" ht="13.5" customHeight="1" x14ac:dyDescent="0.15">
      <c r="A25" s="72"/>
      <c r="B25" s="75" t="s">
        <v>30</v>
      </c>
      <c r="C25" s="42">
        <v>37.200000000000003</v>
      </c>
      <c r="D25" s="38">
        <v>20</v>
      </c>
      <c r="E25" s="38">
        <v>27.2</v>
      </c>
      <c r="F25" s="39">
        <v>241</v>
      </c>
      <c r="G25" s="15"/>
      <c r="H25" s="34">
        <v>22</v>
      </c>
      <c r="I25" s="61" t="s">
        <v>36</v>
      </c>
      <c r="J25" s="61" t="s">
        <v>36</v>
      </c>
      <c r="K25" s="62" t="s">
        <v>36</v>
      </c>
      <c r="L25" s="92"/>
    </row>
    <row r="26" spans="1:14" ht="13.5" customHeight="1" x14ac:dyDescent="0.15">
      <c r="A26" s="72"/>
      <c r="B26" s="75" t="s">
        <v>31</v>
      </c>
      <c r="C26" s="42">
        <v>35.799999999999997</v>
      </c>
      <c r="D26" s="38">
        <v>11.2</v>
      </c>
      <c r="E26" s="38">
        <v>22.7</v>
      </c>
      <c r="F26" s="39">
        <v>146.69999999999999</v>
      </c>
      <c r="G26" s="15"/>
      <c r="H26" s="34">
        <v>116</v>
      </c>
      <c r="I26" s="61" t="s">
        <v>36</v>
      </c>
      <c r="J26" s="61" t="s">
        <v>36</v>
      </c>
      <c r="K26" s="62" t="s">
        <v>36</v>
      </c>
      <c r="L26" s="92"/>
    </row>
    <row r="27" spans="1:14" ht="13.5" customHeight="1" x14ac:dyDescent="0.15">
      <c r="A27" s="72"/>
      <c r="B27" s="75" t="s">
        <v>32</v>
      </c>
      <c r="C27" s="42">
        <v>26.9</v>
      </c>
      <c r="D27" s="38">
        <v>1.6</v>
      </c>
      <c r="E27" s="38">
        <v>13.5</v>
      </c>
      <c r="F27" s="39">
        <v>113.9</v>
      </c>
      <c r="G27" s="15"/>
      <c r="H27" s="34">
        <v>76</v>
      </c>
      <c r="I27" s="61" t="s">
        <v>36</v>
      </c>
      <c r="J27" s="61" t="s">
        <v>36</v>
      </c>
      <c r="K27" s="62" t="s">
        <v>36</v>
      </c>
      <c r="L27" s="92"/>
    </row>
    <row r="28" spans="1:14" ht="13.5" customHeight="1" x14ac:dyDescent="0.15">
      <c r="A28" s="72"/>
      <c r="B28" s="75" t="s">
        <v>33</v>
      </c>
      <c r="C28" s="42">
        <v>25.5</v>
      </c>
      <c r="D28" s="38">
        <v>-0.7</v>
      </c>
      <c r="E28" s="38">
        <v>8.9</v>
      </c>
      <c r="F28" s="39">
        <v>168.1</v>
      </c>
      <c r="G28" s="15"/>
      <c r="H28" s="34">
        <v>12</v>
      </c>
      <c r="I28" s="61" t="s">
        <v>36</v>
      </c>
      <c r="J28" s="61" t="s">
        <v>36</v>
      </c>
      <c r="K28" s="62" t="s">
        <v>36</v>
      </c>
      <c r="L28" s="92"/>
    </row>
    <row r="29" spans="1:14" ht="13.5" customHeight="1" x14ac:dyDescent="0.15">
      <c r="A29" s="73"/>
      <c r="B29" s="76" t="s">
        <v>34</v>
      </c>
      <c r="C29" s="98">
        <v>12.9</v>
      </c>
      <c r="D29" s="102">
        <v>-6.7</v>
      </c>
      <c r="E29" s="102">
        <v>2</v>
      </c>
      <c r="F29" s="99">
        <v>150.6</v>
      </c>
      <c r="G29" s="15"/>
      <c r="H29" s="100">
        <v>23</v>
      </c>
      <c r="I29" s="63" t="s">
        <v>36</v>
      </c>
      <c r="J29" s="63" t="s">
        <v>36</v>
      </c>
      <c r="K29" s="101">
        <v>7</v>
      </c>
      <c r="L29" s="91"/>
    </row>
    <row r="30" spans="1:14" ht="13.5" customHeight="1" x14ac:dyDescent="0.15">
      <c r="B30" s="60"/>
      <c r="C30" s="77"/>
      <c r="D30" s="58"/>
      <c r="E30" s="55"/>
      <c r="G30" s="10"/>
      <c r="H30" s="6"/>
      <c r="I30" s="107"/>
      <c r="J30" s="107"/>
      <c r="K30" s="57" t="s">
        <v>62</v>
      </c>
      <c r="L30" s="57"/>
    </row>
    <row r="31" spans="1:14" s="22" customFormat="1" ht="13.5" customHeight="1" x14ac:dyDescent="0.15">
      <c r="B31" s="60"/>
      <c r="C31" s="77"/>
      <c r="D31" s="59"/>
      <c r="E31" s="56"/>
      <c r="F31" s="20"/>
      <c r="G31" s="20"/>
      <c r="H31" s="20"/>
      <c r="I31" s="20"/>
      <c r="J31" s="20"/>
      <c r="K31" s="21"/>
      <c r="L31" s="21"/>
    </row>
    <row r="32" spans="1:14" s="22" customFormat="1" ht="13.5" customHeight="1" x14ac:dyDescent="0.15">
      <c r="B32" s="60"/>
      <c r="C32" s="77"/>
      <c r="D32" s="59"/>
      <c r="E32" s="56"/>
      <c r="G32" s="20"/>
      <c r="H32" s="20"/>
      <c r="I32" s="20"/>
      <c r="J32" s="20"/>
      <c r="K32" s="23"/>
      <c r="L32" s="23"/>
    </row>
  </sheetData>
  <sheetProtection selectLockedCells="1"/>
  <mergeCells count="8">
    <mergeCell ref="A5:B7"/>
    <mergeCell ref="H4:K4"/>
    <mergeCell ref="H5:H6"/>
    <mergeCell ref="I5:J5"/>
    <mergeCell ref="K5:K6"/>
    <mergeCell ref="C5:E5"/>
    <mergeCell ref="F5:F6"/>
    <mergeCell ref="G5:G6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１土地の種類と面積</vt:lpstr>
      <vt:lpstr>２気象の状況</vt:lpstr>
      <vt:lpstr>'１土地の種類と面積'!Print_Area</vt:lpstr>
      <vt:lpstr>'２気象の状況'!Print_Area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2021-11-29T02:27:36Z</cp:lastPrinted>
  <dcterms:created xsi:type="dcterms:W3CDTF">2004-05-20T00:43:53Z</dcterms:created>
  <dcterms:modified xsi:type="dcterms:W3CDTF">2022-03-04T01:15:20Z</dcterms:modified>
</cp:coreProperties>
</file>