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sifl-s-01\政策推進課\01_政策秘書係\2024年度\15政策50統計\100_統計\01_各種統計書\00_須坂市の統計(毎年発行）\令和１年版（2019年）\02_配布用\Excel (HP用）\"/>
    </mc:Choice>
  </mc:AlternateContent>
  <bookViews>
    <workbookView xWindow="0" yWindow="0" windowWidth="20490" windowHeight="7530" tabRatio="895"/>
  </bookViews>
  <sheets>
    <sheet name="目次" sheetId="36" r:id="rId1"/>
    <sheet name="1世帯数及び人口の推移" sheetId="1" r:id="rId2"/>
    <sheet name="２　19市等の世帯・人口" sheetId="2" r:id="rId3"/>
    <sheet name="３年齢各歳別人口" sheetId="23" r:id="rId4"/>
    <sheet name="４自然動態" sheetId="24" r:id="rId5"/>
    <sheet name="５社会動態" sheetId="25" r:id="rId6"/>
    <sheet name="６人口移動 (2018)" sheetId="32" r:id="rId7"/>
    <sheet name="６人口移動 (2019)" sheetId="34" r:id="rId8"/>
    <sheet name="７人口動態率" sheetId="27" r:id="rId9"/>
    <sheet name="８国籍別外国人登録人口" sheetId="28" r:id="rId10"/>
    <sheet name="９年齢別月別移動者数（2018）" sheetId="29" r:id="rId11"/>
    <sheet name="９年齢別月別移動者数（2019）" sheetId="35" r:id="rId12"/>
    <sheet name="10年齢３区分別人口" sheetId="30" r:id="rId13"/>
    <sheet name="11町別住民登録人口及び世帯数" sheetId="6" r:id="rId14"/>
  </sheets>
  <definedNames>
    <definedName name="_xlnm.Print_Area" localSheetId="13">'11町別住民登録人口及び世帯数'!$A$1:$J$39</definedName>
    <definedName name="_xlnm.Print_Area" localSheetId="8">'７人口動態率'!$A$1:$L$18</definedName>
    <definedName name="_xlnm.Print_Area" localSheetId="9">'８国籍別外国人登録人口'!$A$1:$K$15</definedName>
  </definedNames>
  <calcPr calcId="162913"/>
</workbook>
</file>

<file path=xl/calcChain.xml><?xml version="1.0" encoding="utf-8"?>
<calcChain xmlns="http://schemas.openxmlformats.org/spreadsheetml/2006/main">
  <c r="N26" i="35" l="1"/>
  <c r="D26" i="35"/>
  <c r="E26" i="35"/>
  <c r="F26" i="35"/>
  <c r="G26" i="35"/>
  <c r="H26" i="35"/>
  <c r="I26" i="35"/>
  <c r="J26" i="35"/>
  <c r="K26" i="35"/>
  <c r="L26" i="35"/>
  <c r="M26" i="35"/>
  <c r="C26" i="35"/>
  <c r="D5" i="35"/>
  <c r="E5" i="35"/>
  <c r="F5" i="35"/>
  <c r="G5" i="35"/>
  <c r="H5" i="35"/>
  <c r="I5" i="35"/>
  <c r="J5" i="35"/>
  <c r="K5" i="35"/>
  <c r="L5" i="35"/>
  <c r="M5" i="35"/>
  <c r="N5" i="35"/>
  <c r="C5" i="35"/>
  <c r="E12" i="34"/>
  <c r="D12" i="34"/>
  <c r="E5" i="34"/>
  <c r="D5" i="34"/>
  <c r="E4" i="34" l="1"/>
  <c r="D4" i="34"/>
  <c r="F4" i="32" l="1"/>
  <c r="E4" i="32"/>
  <c r="D4" i="32"/>
  <c r="B15" i="30" l="1"/>
  <c r="B14" i="30" l="1"/>
  <c r="B5" i="35" l="1"/>
  <c r="H5" i="6" l="1"/>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 i="6"/>
  <c r="B43" i="35" l="1"/>
  <c r="B42" i="35"/>
  <c r="B41" i="35"/>
  <c r="B40" i="35"/>
  <c r="B39" i="35"/>
  <c r="B38" i="35"/>
  <c r="B37" i="35"/>
  <c r="B36" i="35"/>
  <c r="B35" i="35"/>
  <c r="B34" i="35"/>
  <c r="B33" i="35"/>
  <c r="B32" i="35"/>
  <c r="B31" i="35"/>
  <c r="B30" i="35"/>
  <c r="B29" i="35"/>
  <c r="B28" i="35"/>
  <c r="B27" i="35"/>
  <c r="B26" i="35"/>
  <c r="B22" i="35"/>
  <c r="B21" i="35"/>
  <c r="B20" i="35"/>
  <c r="B19" i="35"/>
  <c r="B18" i="35"/>
  <c r="B17" i="35"/>
  <c r="B16" i="35"/>
  <c r="B15" i="35"/>
  <c r="B14" i="35"/>
  <c r="B13" i="35"/>
  <c r="B12" i="35"/>
  <c r="B11" i="35"/>
  <c r="B10" i="35"/>
  <c r="B9" i="35"/>
  <c r="B8" i="35"/>
  <c r="B7" i="35"/>
  <c r="B6" i="35"/>
  <c r="F23" i="34"/>
  <c r="F22" i="34"/>
  <c r="F21" i="34"/>
  <c r="F20" i="34"/>
  <c r="F19" i="34"/>
  <c r="F18" i="34"/>
  <c r="F17" i="34"/>
  <c r="F16" i="34"/>
  <c r="F15" i="34"/>
  <c r="F14" i="34"/>
  <c r="F13" i="34"/>
  <c r="F12" i="34"/>
  <c r="F11" i="34"/>
  <c r="F10" i="34"/>
  <c r="F9" i="34"/>
  <c r="F8" i="34"/>
  <c r="F7" i="34"/>
  <c r="F6" i="34"/>
  <c r="F5" i="34"/>
  <c r="F4" i="34"/>
  <c r="F24" i="25"/>
  <c r="C24" i="25"/>
  <c r="F24" i="24"/>
  <c r="C24" i="24"/>
  <c r="B24" i="25" l="1"/>
  <c r="B24" i="24"/>
</calcChain>
</file>

<file path=xl/sharedStrings.xml><?xml version="1.0" encoding="utf-8"?>
<sst xmlns="http://schemas.openxmlformats.org/spreadsheetml/2006/main" count="509" uniqueCount="293">
  <si>
    <t>面積</t>
  </si>
  <si>
    <t>世帯数</t>
  </si>
  <si>
    <t>人口</t>
  </si>
  <si>
    <t>備考</t>
  </si>
  <si>
    <t>総数</t>
  </si>
  <si>
    <t>男</t>
  </si>
  <si>
    <t>女</t>
  </si>
  <si>
    <t>世帯</t>
  </si>
  <si>
    <t>人</t>
  </si>
  <si>
    <t>昭和29年</t>
  </si>
  <si>
    <t>-</t>
  </si>
  <si>
    <t>2.11豊洲村・日野村合併4.1市制施行</t>
  </si>
  <si>
    <t>（国勢調査）1.1井上村・高甫村合併</t>
  </si>
  <si>
    <t>（国勢調査）8.1境界変更により若穂町の一部編入</t>
  </si>
  <si>
    <t>（国勢調査）</t>
  </si>
  <si>
    <t>4.30東村合併</t>
  </si>
  <si>
    <t>平成元年</t>
  </si>
  <si>
    <t>人口（人）</t>
  </si>
  <si>
    <t>長野県</t>
  </si>
  <si>
    <t>伊那市</t>
  </si>
  <si>
    <t>　　市部</t>
  </si>
  <si>
    <t>駒ヶ根市</t>
  </si>
  <si>
    <t>　　郡部</t>
  </si>
  <si>
    <t>中野市</t>
  </si>
  <si>
    <t>長野市</t>
  </si>
  <si>
    <t>大町市</t>
  </si>
  <si>
    <t>松本市</t>
  </si>
  <si>
    <t>飯山市</t>
  </si>
  <si>
    <t>上田市</t>
  </si>
  <si>
    <t>茅野市</t>
  </si>
  <si>
    <t>岡谷市</t>
  </si>
  <si>
    <t>塩尻市</t>
  </si>
  <si>
    <t>飯田市</t>
  </si>
  <si>
    <t>諏訪市</t>
  </si>
  <si>
    <t>佐久市</t>
  </si>
  <si>
    <t>須坂市</t>
  </si>
  <si>
    <t>小布施町</t>
  </si>
  <si>
    <t>小諸市</t>
  </si>
  <si>
    <t>高山村</t>
  </si>
  <si>
    <t>年齢</t>
  </si>
  <si>
    <t>不詳</t>
  </si>
  <si>
    <t>年少人口（0～14歳）</t>
  </si>
  <si>
    <t>老年人口（65歳以上）</t>
  </si>
  <si>
    <t>増減</t>
  </si>
  <si>
    <t>出生</t>
  </si>
  <si>
    <t>死亡</t>
  </si>
  <si>
    <t>転入</t>
  </si>
  <si>
    <t>転出</t>
  </si>
  <si>
    <t>その他</t>
  </si>
  <si>
    <t>県内総数</t>
  </si>
  <si>
    <t>長　野　市</t>
  </si>
  <si>
    <t>中　野　市</t>
  </si>
  <si>
    <t>飯　山　市</t>
  </si>
  <si>
    <t>高　山　村</t>
  </si>
  <si>
    <t>そ　の　他</t>
  </si>
  <si>
    <t>県外総数</t>
  </si>
  <si>
    <t>北海道</t>
  </si>
  <si>
    <t>中国</t>
  </si>
  <si>
    <t>出生率</t>
  </si>
  <si>
    <t>死亡率</t>
  </si>
  <si>
    <t>転入率</t>
  </si>
  <si>
    <t>転出率</t>
  </si>
  <si>
    <t>結婚</t>
  </si>
  <si>
    <t>離婚</t>
  </si>
  <si>
    <t>件</t>
  </si>
  <si>
    <t>アメリカ</t>
  </si>
  <si>
    <t>ブラジル</t>
  </si>
  <si>
    <t>フィリピン</t>
  </si>
  <si>
    <t>1月</t>
  </si>
  <si>
    <t>2月</t>
  </si>
  <si>
    <t>3月</t>
  </si>
  <si>
    <t>4月</t>
  </si>
  <si>
    <t>5月</t>
  </si>
  <si>
    <t>6月</t>
  </si>
  <si>
    <t>7月</t>
  </si>
  <si>
    <t>8月</t>
  </si>
  <si>
    <t>9月</t>
  </si>
  <si>
    <t>10月</t>
  </si>
  <si>
    <t>11月</t>
  </si>
  <si>
    <t>12月</t>
  </si>
  <si>
    <t>0～4</t>
  </si>
  <si>
    <t>5～9</t>
  </si>
  <si>
    <t>10～14</t>
  </si>
  <si>
    <t>15～19</t>
  </si>
  <si>
    <t>20～24</t>
  </si>
  <si>
    <t>25～29</t>
  </si>
  <si>
    <t>30～34</t>
  </si>
  <si>
    <t>35～39</t>
  </si>
  <si>
    <t>40～44</t>
  </si>
  <si>
    <t>45～49</t>
  </si>
  <si>
    <t>50～54</t>
  </si>
  <si>
    <t>55～59</t>
  </si>
  <si>
    <t>60～64</t>
  </si>
  <si>
    <t>65～69</t>
  </si>
  <si>
    <t>70～74</t>
  </si>
  <si>
    <t>75～79</t>
  </si>
  <si>
    <t>80～　</t>
  </si>
  <si>
    <t>生産人口（15～64歳）</t>
  </si>
  <si>
    <t>（不詳）</t>
  </si>
  <si>
    <t>千曲市</t>
    <rPh sb="0" eb="3">
      <t>センキョクシ</t>
    </rPh>
    <phoneticPr fontId="3"/>
  </si>
  <si>
    <t>東御市</t>
    <rPh sb="0" eb="1">
      <t>ヒガシ</t>
    </rPh>
    <rPh sb="1" eb="2">
      <t>オン</t>
    </rPh>
    <rPh sb="2" eb="3">
      <t>シ</t>
    </rPh>
    <phoneticPr fontId="3"/>
  </si>
  <si>
    <t>安曇野市</t>
    <rPh sb="0" eb="3">
      <t>アズミノ</t>
    </rPh>
    <rPh sb="3" eb="4">
      <t>シ</t>
    </rPh>
    <phoneticPr fontId="3"/>
  </si>
  <si>
    <t>長野県</t>
    <rPh sb="0" eb="3">
      <t>ナガノケン</t>
    </rPh>
    <phoneticPr fontId="3"/>
  </si>
  <si>
    <t>男</t>
    <rPh sb="0" eb="1">
      <t>オトコ</t>
    </rPh>
    <phoneticPr fontId="3"/>
  </si>
  <si>
    <t>女</t>
    <rPh sb="0" eb="1">
      <t>オンナ</t>
    </rPh>
    <phoneticPr fontId="3"/>
  </si>
  <si>
    <t>人口</t>
    <rPh sb="0" eb="2">
      <t>ジンコウ</t>
    </rPh>
    <phoneticPr fontId="3"/>
  </si>
  <si>
    <t>単位：人</t>
    <phoneticPr fontId="3"/>
  </si>
  <si>
    <t>単位：人</t>
    <phoneticPr fontId="3"/>
  </si>
  <si>
    <t>タイ</t>
    <phoneticPr fontId="3"/>
  </si>
  <si>
    <t>世帯数</t>
    <rPh sb="0" eb="3">
      <t>セタイスウ</t>
    </rPh>
    <phoneticPr fontId="3"/>
  </si>
  <si>
    <t>総数</t>
    <rPh sb="0" eb="2">
      <t>ソウスウ</t>
    </rPh>
    <phoneticPr fontId="3"/>
  </si>
  <si>
    <t>豊島町</t>
    <rPh sb="0" eb="2">
      <t>トヨシマ</t>
    </rPh>
    <rPh sb="2" eb="3">
      <t>マチ</t>
    </rPh>
    <phoneticPr fontId="3"/>
  </si>
  <si>
    <t>穀町</t>
    <rPh sb="0" eb="1">
      <t>コク</t>
    </rPh>
    <rPh sb="1" eb="2">
      <t>マチ</t>
    </rPh>
    <phoneticPr fontId="3"/>
  </si>
  <si>
    <t>旭ヶ丘町</t>
    <rPh sb="0" eb="4">
      <t>アサヒガオカマチ</t>
    </rPh>
    <phoneticPr fontId="3"/>
  </si>
  <si>
    <t>上町</t>
    <rPh sb="0" eb="2">
      <t>カンマチ</t>
    </rPh>
    <phoneticPr fontId="3"/>
  </si>
  <si>
    <t>北旭ヶ丘町</t>
    <rPh sb="0" eb="5">
      <t>キタアサヒガオカマチ</t>
    </rPh>
    <phoneticPr fontId="3"/>
  </si>
  <si>
    <t>本上町</t>
    <rPh sb="0" eb="1">
      <t>ホン</t>
    </rPh>
    <rPh sb="1" eb="3">
      <t>カンマチ</t>
    </rPh>
    <phoneticPr fontId="3"/>
  </si>
  <si>
    <t>松川町</t>
    <rPh sb="0" eb="3">
      <t>マツカワマチ</t>
    </rPh>
    <phoneticPr fontId="3"/>
  </si>
  <si>
    <t>上中町</t>
    <rPh sb="0" eb="2">
      <t>カミナカ</t>
    </rPh>
    <rPh sb="2" eb="3">
      <t>マチ</t>
    </rPh>
    <phoneticPr fontId="3"/>
  </si>
  <si>
    <t>光ヶ丘ﾆｭｰﾀｳﾝ</t>
    <rPh sb="0" eb="3">
      <t>ヒカリガオカ</t>
    </rPh>
    <phoneticPr fontId="3"/>
  </si>
  <si>
    <t>中町</t>
    <rPh sb="0" eb="2">
      <t>ナカマチ</t>
    </rPh>
    <phoneticPr fontId="3"/>
  </si>
  <si>
    <t>八重森町</t>
    <rPh sb="0" eb="2">
      <t>ヤエ</t>
    </rPh>
    <rPh sb="2" eb="4">
      <t>モリマチ</t>
    </rPh>
    <phoneticPr fontId="3"/>
  </si>
  <si>
    <t>春木町</t>
    <rPh sb="0" eb="3">
      <t>ハルキマチ</t>
    </rPh>
    <phoneticPr fontId="3"/>
  </si>
  <si>
    <t>沼目町</t>
    <rPh sb="0" eb="2">
      <t>ヌマメ</t>
    </rPh>
    <rPh sb="2" eb="3">
      <t>マチ</t>
    </rPh>
    <phoneticPr fontId="3"/>
  </si>
  <si>
    <t>太子町</t>
    <rPh sb="0" eb="3">
      <t>タイシマチ</t>
    </rPh>
    <phoneticPr fontId="3"/>
  </si>
  <si>
    <t>塩川町</t>
    <rPh sb="0" eb="1">
      <t>シオ</t>
    </rPh>
    <rPh sb="1" eb="2">
      <t>ガワ</t>
    </rPh>
    <rPh sb="2" eb="3">
      <t>マチ</t>
    </rPh>
    <phoneticPr fontId="3"/>
  </si>
  <si>
    <t>新町</t>
    <rPh sb="0" eb="2">
      <t>シンマチ</t>
    </rPh>
    <phoneticPr fontId="3"/>
  </si>
  <si>
    <t>高梨町</t>
    <rPh sb="0" eb="2">
      <t>タカナシ</t>
    </rPh>
    <rPh sb="2" eb="3">
      <t>マチ</t>
    </rPh>
    <phoneticPr fontId="3"/>
  </si>
  <si>
    <t>常盤町</t>
    <rPh sb="0" eb="2">
      <t>トキワ</t>
    </rPh>
    <rPh sb="2" eb="3">
      <t>マチ</t>
    </rPh>
    <phoneticPr fontId="3"/>
  </si>
  <si>
    <t>五閑町</t>
    <rPh sb="0" eb="1">
      <t>ゴ</t>
    </rPh>
    <rPh sb="1" eb="2">
      <t>カンセイ</t>
    </rPh>
    <rPh sb="2" eb="3">
      <t>マチ</t>
    </rPh>
    <phoneticPr fontId="3"/>
  </si>
  <si>
    <t>横町</t>
    <rPh sb="0" eb="2">
      <t>ヨコマチ</t>
    </rPh>
    <phoneticPr fontId="3"/>
  </si>
  <si>
    <t>村山町</t>
    <rPh sb="0" eb="2">
      <t>ムラヤマ</t>
    </rPh>
    <rPh sb="2" eb="3">
      <t>マチ</t>
    </rPh>
    <phoneticPr fontId="3"/>
  </si>
  <si>
    <t>東横町</t>
    <rPh sb="0" eb="3">
      <t>ヒガシヨコマチ</t>
    </rPh>
    <phoneticPr fontId="3"/>
  </si>
  <si>
    <t>田の神町</t>
    <rPh sb="0" eb="1">
      <t>タ</t>
    </rPh>
    <rPh sb="2" eb="3">
      <t>カミ</t>
    </rPh>
    <rPh sb="3" eb="4">
      <t>マチ</t>
    </rPh>
    <phoneticPr fontId="3"/>
  </si>
  <si>
    <t>南横町</t>
    <rPh sb="0" eb="3">
      <t>ミナミヨコマチ</t>
    </rPh>
    <phoneticPr fontId="3"/>
  </si>
  <si>
    <t>井上町</t>
    <rPh sb="0" eb="3">
      <t>イノウエマチ</t>
    </rPh>
    <phoneticPr fontId="3"/>
  </si>
  <si>
    <t>北横町</t>
    <rPh sb="0" eb="3">
      <t>キタヨコマチ</t>
    </rPh>
    <phoneticPr fontId="3"/>
  </si>
  <si>
    <t>福島町</t>
    <rPh sb="0" eb="3">
      <t>フクジママチ</t>
    </rPh>
    <phoneticPr fontId="3"/>
  </si>
  <si>
    <t>立町</t>
    <rPh sb="0" eb="2">
      <t>タツマチ</t>
    </rPh>
    <phoneticPr fontId="3"/>
  </si>
  <si>
    <t>中島町</t>
    <rPh sb="0" eb="3">
      <t>ナカジママチ</t>
    </rPh>
    <phoneticPr fontId="3"/>
  </si>
  <si>
    <t>馬場町</t>
    <rPh sb="0" eb="3">
      <t>ババマチ</t>
    </rPh>
    <phoneticPr fontId="3"/>
  </si>
  <si>
    <t>九反田町</t>
    <rPh sb="0" eb="3">
      <t>クタンダ</t>
    </rPh>
    <rPh sb="3" eb="4">
      <t>マチ</t>
    </rPh>
    <phoneticPr fontId="3"/>
  </si>
  <si>
    <t>西町</t>
    <rPh sb="0" eb="2">
      <t>ニシマチ</t>
    </rPh>
    <phoneticPr fontId="3"/>
  </si>
  <si>
    <t>幸高町</t>
    <rPh sb="0" eb="1">
      <t>コウ</t>
    </rPh>
    <rPh sb="1" eb="3">
      <t>タカマチ</t>
    </rPh>
    <phoneticPr fontId="3"/>
  </si>
  <si>
    <t>須坂ﾊｲﾗﾝﾄﾞ町</t>
    <rPh sb="0" eb="2">
      <t>スザカ</t>
    </rPh>
    <rPh sb="8" eb="9">
      <t>マチ</t>
    </rPh>
    <phoneticPr fontId="3"/>
  </si>
  <si>
    <t>米持町</t>
    <rPh sb="0" eb="2">
      <t>ヨナモチ</t>
    </rPh>
    <rPh sb="2" eb="3">
      <t>マチ</t>
    </rPh>
    <phoneticPr fontId="3"/>
  </si>
  <si>
    <t>坂田町</t>
    <rPh sb="0" eb="3">
      <t>サカタマチ</t>
    </rPh>
    <phoneticPr fontId="3"/>
  </si>
  <si>
    <t>二睦町</t>
    <rPh sb="0" eb="2">
      <t>ニボク</t>
    </rPh>
    <rPh sb="2" eb="3">
      <t>マチ</t>
    </rPh>
    <phoneticPr fontId="3"/>
  </si>
  <si>
    <t>南原町</t>
    <rPh sb="0" eb="3">
      <t>ミナミハラマチ</t>
    </rPh>
    <phoneticPr fontId="3"/>
  </si>
  <si>
    <t>上八町</t>
    <rPh sb="0" eb="3">
      <t>カミハッチョウ</t>
    </rPh>
    <phoneticPr fontId="3"/>
  </si>
  <si>
    <t>北原町</t>
    <rPh sb="0" eb="1">
      <t>キタ</t>
    </rPh>
    <rPh sb="1" eb="3">
      <t>ハラマチ</t>
    </rPh>
    <phoneticPr fontId="3"/>
  </si>
  <si>
    <t>下八町</t>
    <rPh sb="0" eb="3">
      <t>シモハッチョウ</t>
    </rPh>
    <phoneticPr fontId="3"/>
  </si>
  <si>
    <t>小山町</t>
    <rPh sb="0" eb="3">
      <t>コヤママチ</t>
    </rPh>
    <phoneticPr fontId="3"/>
  </si>
  <si>
    <t>野辺町</t>
    <rPh sb="0" eb="2">
      <t>ノベ</t>
    </rPh>
    <rPh sb="2" eb="3">
      <t>マチ</t>
    </rPh>
    <phoneticPr fontId="3"/>
  </si>
  <si>
    <t>屋部町</t>
    <rPh sb="0" eb="1">
      <t>ヤ</t>
    </rPh>
    <rPh sb="1" eb="2">
      <t>ブ</t>
    </rPh>
    <rPh sb="2" eb="3">
      <t>マチ</t>
    </rPh>
    <phoneticPr fontId="3"/>
  </si>
  <si>
    <t>村石町</t>
    <rPh sb="0" eb="2">
      <t>ムライシ</t>
    </rPh>
    <rPh sb="2" eb="3">
      <t>マチ</t>
    </rPh>
    <phoneticPr fontId="3"/>
  </si>
  <si>
    <t>八幡町</t>
    <rPh sb="0" eb="3">
      <t>ハチマンマチ</t>
    </rPh>
    <phoneticPr fontId="3"/>
  </si>
  <si>
    <t>明徳町</t>
    <rPh sb="0" eb="2">
      <t>ミョウトク</t>
    </rPh>
    <rPh sb="2" eb="3">
      <t>マチ</t>
    </rPh>
    <phoneticPr fontId="3"/>
  </si>
  <si>
    <t>境沢町</t>
    <rPh sb="0" eb="1">
      <t>サカイ</t>
    </rPh>
    <rPh sb="1" eb="2">
      <t>ザワ</t>
    </rPh>
    <rPh sb="2" eb="3">
      <t>マチ</t>
    </rPh>
    <phoneticPr fontId="3"/>
  </si>
  <si>
    <t>望岳台</t>
    <rPh sb="0" eb="3">
      <t>ボウガクダイ</t>
    </rPh>
    <phoneticPr fontId="3"/>
  </si>
  <si>
    <t>相森町</t>
    <rPh sb="0" eb="1">
      <t>アイ</t>
    </rPh>
    <rPh sb="1" eb="3">
      <t>モリマチ</t>
    </rPh>
    <phoneticPr fontId="3"/>
  </si>
  <si>
    <t>仁礼町</t>
    <rPh sb="0" eb="2">
      <t>ニレイ</t>
    </rPh>
    <rPh sb="2" eb="3">
      <t>マチ</t>
    </rPh>
    <phoneticPr fontId="3"/>
  </si>
  <si>
    <t>高橋町</t>
    <rPh sb="0" eb="3">
      <t>タカハシマチ</t>
    </rPh>
    <phoneticPr fontId="3"/>
  </si>
  <si>
    <t>亀倉町</t>
    <rPh sb="0" eb="2">
      <t>カメグラ</t>
    </rPh>
    <rPh sb="2" eb="3">
      <t>マチ</t>
    </rPh>
    <phoneticPr fontId="3"/>
  </si>
  <si>
    <t>大谷町</t>
    <rPh sb="0" eb="3">
      <t>オオヤマチ</t>
    </rPh>
    <phoneticPr fontId="3"/>
  </si>
  <si>
    <t>夏端町</t>
    <rPh sb="0" eb="2">
      <t>ナツバタ</t>
    </rPh>
    <rPh sb="2" eb="3">
      <t>マチ</t>
    </rPh>
    <phoneticPr fontId="3"/>
  </si>
  <si>
    <t>本郷町</t>
    <rPh sb="0" eb="3">
      <t>ホンゴウマチ</t>
    </rPh>
    <phoneticPr fontId="3"/>
  </si>
  <si>
    <t>米子町</t>
    <rPh sb="0" eb="2">
      <t>ヨナコ</t>
    </rPh>
    <rPh sb="2" eb="3">
      <t>マチ</t>
    </rPh>
    <phoneticPr fontId="3"/>
  </si>
  <si>
    <t>高畑町</t>
    <rPh sb="0" eb="3">
      <t>タカバタケマチ</t>
    </rPh>
    <phoneticPr fontId="3"/>
  </si>
  <si>
    <t>塩野町</t>
    <rPh sb="0" eb="2">
      <t>シオノ</t>
    </rPh>
    <rPh sb="2" eb="3">
      <t>マチ</t>
    </rPh>
    <phoneticPr fontId="3"/>
  </si>
  <si>
    <t>南小河原町</t>
    <rPh sb="0" eb="1">
      <t>ミナミ</t>
    </rPh>
    <rPh sb="1" eb="4">
      <t>オガワラ</t>
    </rPh>
    <rPh sb="4" eb="5">
      <t>マチ</t>
    </rPh>
    <phoneticPr fontId="3"/>
  </si>
  <si>
    <t>峰の原高原</t>
    <rPh sb="0" eb="1">
      <t>ミネ</t>
    </rPh>
    <rPh sb="2" eb="3">
      <t>ハラ</t>
    </rPh>
    <rPh sb="3" eb="5">
      <t>コウゲン</t>
    </rPh>
    <phoneticPr fontId="3"/>
  </si>
  <si>
    <t>小河原町</t>
    <rPh sb="0" eb="3">
      <t>オガワラ</t>
    </rPh>
    <rPh sb="3" eb="4">
      <t>マチ</t>
    </rPh>
    <phoneticPr fontId="3"/>
  </si>
  <si>
    <t>大日向町</t>
    <rPh sb="0" eb="3">
      <t>オオヒナタ</t>
    </rPh>
    <rPh sb="3" eb="4">
      <t>マチ</t>
    </rPh>
    <phoneticPr fontId="3"/>
  </si>
  <si>
    <t>新田町</t>
    <rPh sb="0" eb="3">
      <t>シンデンマチ</t>
    </rPh>
    <phoneticPr fontId="3"/>
  </si>
  <si>
    <t>豊丘町</t>
    <rPh sb="0" eb="2">
      <t>トヨオカ</t>
    </rPh>
    <rPh sb="2" eb="3">
      <t>マチ</t>
    </rPh>
    <phoneticPr fontId="3"/>
  </si>
  <si>
    <t>小島町</t>
    <rPh sb="0" eb="3">
      <t>コジマチョウ</t>
    </rPh>
    <phoneticPr fontId="3"/>
  </si>
  <si>
    <t>豊丘上町</t>
    <rPh sb="0" eb="2">
      <t>トヨオカ</t>
    </rPh>
    <rPh sb="2" eb="4">
      <t>カミマチ</t>
    </rPh>
    <phoneticPr fontId="3"/>
  </si>
  <si>
    <t>相之島町</t>
    <rPh sb="0" eb="1">
      <t>アイ</t>
    </rPh>
    <rPh sb="1" eb="2">
      <t>ノ</t>
    </rPh>
    <rPh sb="2" eb="4">
      <t>シマチョウ</t>
    </rPh>
    <phoneticPr fontId="3"/>
  </si>
  <si>
    <t>準世帯</t>
    <rPh sb="0" eb="1">
      <t>ジュン</t>
    </rPh>
    <rPh sb="1" eb="3">
      <t>セタイ</t>
    </rPh>
    <phoneticPr fontId="3"/>
  </si>
  <si>
    <t>北相之島町</t>
    <rPh sb="0" eb="1">
      <t>キタ</t>
    </rPh>
    <rPh sb="1" eb="4">
      <t>アイノシマ</t>
    </rPh>
    <rPh sb="4" eb="5">
      <t>マチ</t>
    </rPh>
    <phoneticPr fontId="3"/>
  </si>
  <si>
    <t>現市域からみた
世帯数及び人口</t>
    <phoneticPr fontId="3"/>
  </si>
  <si>
    <t>（国勢調査）</t>
    <phoneticPr fontId="3"/>
  </si>
  <si>
    <t>（資料）市民課、健康づくり課</t>
    <rPh sb="1" eb="3">
      <t>シリョウ</t>
    </rPh>
    <phoneticPr fontId="3"/>
  </si>
  <si>
    <t>（資料）市民課</t>
    <rPh sb="1" eb="3">
      <t>シリョウ</t>
    </rPh>
    <rPh sb="4" eb="6">
      <t>シミン</t>
    </rPh>
    <rPh sb="6" eb="7">
      <t>カ</t>
    </rPh>
    <phoneticPr fontId="3"/>
  </si>
  <si>
    <t>（資料）市民課</t>
    <rPh sb="1" eb="3">
      <t>シリョウ</t>
    </rPh>
    <rPh sb="4" eb="7">
      <t>シミンカ</t>
    </rPh>
    <phoneticPr fontId="3"/>
  </si>
  <si>
    <t>‰</t>
    <phoneticPr fontId="3"/>
  </si>
  <si>
    <r>
      <t>km</t>
    </r>
    <r>
      <rPr>
        <vertAlign val="superscript"/>
        <sz val="9"/>
        <rFont val="ＭＳ ゴシック"/>
        <family val="3"/>
        <charset val="128"/>
      </rPr>
      <t>2</t>
    </r>
  </si>
  <si>
    <t>（資料）総務省「平成27年国勢調査」</t>
    <rPh sb="1" eb="3">
      <t>シリョウ</t>
    </rPh>
    <rPh sb="4" eb="7">
      <t>ソウムショウ</t>
    </rPh>
    <phoneticPr fontId="3"/>
  </si>
  <si>
    <t>転入</t>
    <phoneticPr fontId="3"/>
  </si>
  <si>
    <t>転出</t>
    <phoneticPr fontId="3"/>
  </si>
  <si>
    <t>人口（人）</t>
    <phoneticPr fontId="3"/>
  </si>
  <si>
    <t>総　　数</t>
    <phoneticPr fontId="3"/>
  </si>
  <si>
    <t>総　　数</t>
    <phoneticPr fontId="3"/>
  </si>
  <si>
    <t>総　数</t>
    <phoneticPr fontId="3"/>
  </si>
  <si>
    <t>人口</t>
    <phoneticPr fontId="3"/>
  </si>
  <si>
    <t>割合</t>
    <phoneticPr fontId="3"/>
  </si>
  <si>
    <t>年次</t>
    <rPh sb="0" eb="2">
      <t>ネンジ</t>
    </rPh>
    <phoneticPr fontId="3"/>
  </si>
  <si>
    <t>市町村</t>
    <rPh sb="0" eb="3">
      <t>シチョウソン</t>
    </rPh>
    <phoneticPr fontId="3"/>
  </si>
  <si>
    <t>市町村・都道府県</t>
    <rPh sb="0" eb="3">
      <t>シチョウソン</t>
    </rPh>
    <rPh sb="4" eb="8">
      <t>トドウフケン</t>
    </rPh>
    <phoneticPr fontId="3"/>
  </si>
  <si>
    <t>町　名</t>
    <rPh sb="0" eb="1">
      <t>マチ</t>
    </rPh>
    <rPh sb="2" eb="3">
      <t>メイ</t>
    </rPh>
    <phoneticPr fontId="3"/>
  </si>
  <si>
    <t>単位：人，％</t>
    <rPh sb="0" eb="2">
      <t>タンイ</t>
    </rPh>
    <rPh sb="3" eb="4">
      <t>ニン</t>
    </rPh>
    <phoneticPr fontId="3"/>
  </si>
  <si>
    <t>100歳以上</t>
    <rPh sb="3" eb="4">
      <t>サイ</t>
    </rPh>
    <phoneticPr fontId="3"/>
  </si>
  <si>
    <t>韓国
及び朝鮮</t>
    <phoneticPr fontId="3"/>
  </si>
  <si>
    <t>ベトナム</t>
    <phoneticPr fontId="3"/>
  </si>
  <si>
    <t>パキスタン</t>
    <phoneticPr fontId="3"/>
  </si>
  <si>
    <t>※平成30年よりベトナムとパキスタンについて追加（平成29年以前の人数は「その他」に含まれる）</t>
    <rPh sb="1" eb="3">
      <t>ヘイセイ</t>
    </rPh>
    <rPh sb="5" eb="6">
      <t>ネン</t>
    </rPh>
    <rPh sb="22" eb="24">
      <t>ツイカ</t>
    </rPh>
    <rPh sb="25" eb="27">
      <t>ヘイセイ</t>
    </rPh>
    <rPh sb="29" eb="30">
      <t>ネン</t>
    </rPh>
    <rPh sb="30" eb="32">
      <t>イゼン</t>
    </rPh>
    <rPh sb="33" eb="35">
      <t>ニンズウ</t>
    </rPh>
    <rPh sb="39" eb="40">
      <t>タ</t>
    </rPh>
    <rPh sb="42" eb="43">
      <t>フク</t>
    </rPh>
    <phoneticPr fontId="3"/>
  </si>
  <si>
    <t>…</t>
  </si>
  <si>
    <t>１　世帯数及び人口の推移（国調ベース）</t>
    <rPh sb="5" eb="6">
      <t>オヨ</t>
    </rPh>
    <phoneticPr fontId="3"/>
  </si>
  <si>
    <t>２　県内19市等の世帯・人口（平成27年10月１日現在）</t>
    <rPh sb="2" eb="4">
      <t>ケンナイ</t>
    </rPh>
    <rPh sb="6" eb="7">
      <t>シ</t>
    </rPh>
    <rPh sb="7" eb="8">
      <t>トウ</t>
    </rPh>
    <rPh sb="9" eb="11">
      <t>セタイ</t>
    </rPh>
    <rPh sb="12" eb="14">
      <t>ジンコウ</t>
    </rPh>
    <rPh sb="15" eb="17">
      <t>ヘイセイ</t>
    </rPh>
    <rPh sb="19" eb="20">
      <t>ネン</t>
    </rPh>
    <rPh sb="22" eb="23">
      <t>ガツ</t>
    </rPh>
    <rPh sb="24" eb="25">
      <t>ニチ</t>
    </rPh>
    <rPh sb="25" eb="27">
      <t>ゲンザイ</t>
    </rPh>
    <phoneticPr fontId="3"/>
  </si>
  <si>
    <t>４　自然動態（各年１月～12月）</t>
    <rPh sb="7" eb="8">
      <t>カク</t>
    </rPh>
    <phoneticPr fontId="3"/>
  </si>
  <si>
    <t>５　社会動態（各年１月～12月）</t>
    <rPh sb="7" eb="8">
      <t>カク</t>
    </rPh>
    <phoneticPr fontId="3"/>
  </si>
  <si>
    <t>７　人口動態率</t>
    <phoneticPr fontId="3"/>
  </si>
  <si>
    <t>８　国籍別外国人登録人口（各年４月１日現在）</t>
    <rPh sb="13" eb="14">
      <t>カク</t>
    </rPh>
    <phoneticPr fontId="3"/>
  </si>
  <si>
    <t>10　年齢３区分別人口（各年10月１日現在）</t>
    <phoneticPr fontId="3"/>
  </si>
  <si>
    <t>（各年10月１日現在）</t>
    <rPh sb="1" eb="2">
      <t>カク</t>
    </rPh>
    <rPh sb="2" eb="3">
      <t>ネン</t>
    </rPh>
    <phoneticPr fontId="3"/>
  </si>
  <si>
    <t>※昭和29年は4月１日現在の世帯数・人口</t>
    <rPh sb="1" eb="3">
      <t>ショウワ</t>
    </rPh>
    <rPh sb="5" eb="6">
      <t>ネン</t>
    </rPh>
    <rPh sb="8" eb="9">
      <t>ガツ</t>
    </rPh>
    <rPh sb="10" eb="13">
      <t>ニチゲンザイ</t>
    </rPh>
    <rPh sb="14" eb="17">
      <t>セタイスウ</t>
    </rPh>
    <rPh sb="18" eb="20">
      <t>ジンコウ</t>
    </rPh>
    <phoneticPr fontId="3"/>
  </si>
  <si>
    <t>※｢現市域｣とは現在の須坂市の行政区域に組み替えた数値</t>
    <rPh sb="2" eb="3">
      <t>ウツツ</t>
    </rPh>
    <rPh sb="3" eb="5">
      <t>シイキ</t>
    </rPh>
    <rPh sb="8" eb="10">
      <t>ゲンザイ</t>
    </rPh>
    <rPh sb="11" eb="14">
      <t>スザカシ</t>
    </rPh>
    <rPh sb="15" eb="17">
      <t>ギョウセイ</t>
    </rPh>
    <rPh sb="17" eb="19">
      <t>クイキ</t>
    </rPh>
    <rPh sb="20" eb="21">
      <t>ク</t>
    </rPh>
    <rPh sb="22" eb="23">
      <t>カ</t>
    </rPh>
    <rPh sb="25" eb="27">
      <t>スウチ</t>
    </rPh>
    <phoneticPr fontId="3"/>
  </si>
  <si>
    <t>※その他の増減は職権記載数から職権削除数を差し引いたもの</t>
    <phoneticPr fontId="3"/>
  </si>
  <si>
    <t>※割合は不詳を除いて算出</t>
    <rPh sb="1" eb="2">
      <t>ワリ</t>
    </rPh>
    <rPh sb="2" eb="3">
      <t>アイ</t>
    </rPh>
    <phoneticPr fontId="3"/>
  </si>
  <si>
    <t>小 布 施 町</t>
  </si>
  <si>
    <t>東　北（青森、岩手、宮城、秋田、山形、福島）</t>
    <phoneticPr fontId="3"/>
  </si>
  <si>
    <t>東　北（青森、岩手、宮城、秋田、山形、福島）</t>
    <phoneticPr fontId="3"/>
  </si>
  <si>
    <t>関　東（茨城、栃木、群馬、埼玉、千葉、東京、神奈川）</t>
    <phoneticPr fontId="3"/>
  </si>
  <si>
    <t>関　東（茨城、栃木、群馬、埼玉、千葉、東京、神奈川）</t>
    <phoneticPr fontId="3"/>
  </si>
  <si>
    <t>北　陸（新潟、富山、石川、福井）</t>
    <phoneticPr fontId="3"/>
  </si>
  <si>
    <t>北　陸（新潟、富山、石川、福井）</t>
    <phoneticPr fontId="3"/>
  </si>
  <si>
    <t>東　海（山梨、岐阜、静岡、愛知、三重）</t>
    <phoneticPr fontId="3"/>
  </si>
  <si>
    <t>東　海（山梨、岐阜、静岡、愛知、三重）</t>
    <phoneticPr fontId="3"/>
  </si>
  <si>
    <t>近　畿（滋賀、京都、大阪、兵庫、奈良、和歌山）</t>
    <phoneticPr fontId="3"/>
  </si>
  <si>
    <t>近　畿（滋賀、京都、大阪、兵庫、奈良、和歌山）</t>
    <phoneticPr fontId="3"/>
  </si>
  <si>
    <t>中　国（鳥取、島根、岡山、広島、山口）</t>
    <phoneticPr fontId="3"/>
  </si>
  <si>
    <t>中　国（鳥取、島根、岡山、広島、山口）</t>
    <phoneticPr fontId="3"/>
  </si>
  <si>
    <t>四　国（徳島、香川、愛媛、高知）</t>
    <phoneticPr fontId="3"/>
  </si>
  <si>
    <t>四　国（徳島、香川、愛媛、高知）</t>
    <phoneticPr fontId="3"/>
  </si>
  <si>
    <t>九　州（福岡、佐賀、長崎、熊本、大分、宮崎、鹿児島、沖縄）</t>
    <phoneticPr fontId="3"/>
  </si>
  <si>
    <t>九　州（福岡、佐賀、長崎、熊本、大分、宮崎、鹿児島、沖縄）</t>
    <phoneticPr fontId="3"/>
  </si>
  <si>
    <t>国　外</t>
    <phoneticPr fontId="3"/>
  </si>
  <si>
    <t>不　明</t>
    <rPh sb="0" eb="1">
      <t>フ</t>
    </rPh>
    <rPh sb="2" eb="3">
      <t>メイ</t>
    </rPh>
    <phoneticPr fontId="13"/>
  </si>
  <si>
    <t>（対人口千人）</t>
    <phoneticPr fontId="3"/>
  </si>
  <si>
    <t>合計特殊出生率</t>
    <phoneticPr fontId="3"/>
  </si>
  <si>
    <t>※</t>
    <phoneticPr fontId="3"/>
  </si>
  <si>
    <t>※</t>
    <phoneticPr fontId="3"/>
  </si>
  <si>
    <t>合計特殊出生率は「15～49歳までの女性の年齢別出生率を合計したもの」で、一人の女性がその年齢別出生率で一生の間に生むとしたときの子どもの数。</t>
    <phoneticPr fontId="3"/>
  </si>
  <si>
    <t>自然増加率</t>
    <phoneticPr fontId="3"/>
  </si>
  <si>
    <t>社会増加率</t>
    <phoneticPr fontId="3"/>
  </si>
  <si>
    <t>人口増加率</t>
    <phoneticPr fontId="3"/>
  </si>
  <si>
    <t>西暦</t>
    <rPh sb="0" eb="2">
      <t>セイレキ</t>
    </rPh>
    <phoneticPr fontId="3"/>
  </si>
  <si>
    <t>（資料）長野県企画振興部情報政策課「毎月人口異動調査」</t>
    <rPh sb="1" eb="3">
      <t>シリョウ</t>
    </rPh>
    <rPh sb="24" eb="26">
      <t>チョウサ</t>
    </rPh>
    <phoneticPr fontId="3"/>
  </si>
  <si>
    <t>（資料）総務省「国勢調査」、長野県企画振興部情報政策課「毎月人口異動調査」</t>
    <rPh sb="1" eb="3">
      <t>シリョウ</t>
    </rPh>
    <rPh sb="4" eb="7">
      <t>ソウムショウ</t>
    </rPh>
    <rPh sb="8" eb="10">
      <t>コクセイ</t>
    </rPh>
    <rPh sb="10" eb="12">
      <t>チョウサ</t>
    </rPh>
    <rPh sb="28" eb="30">
      <t>マイツキ</t>
    </rPh>
    <rPh sb="30" eb="32">
      <t>ジンコウ</t>
    </rPh>
    <rPh sb="32" eb="34">
      <t>イドウ</t>
    </rPh>
    <rPh sb="34" eb="36">
      <t>チョウサ</t>
    </rPh>
    <phoneticPr fontId="3"/>
  </si>
  <si>
    <t>（資料）総務省「国勢調査」、長野県企画振興部情報政策課「毎月人口異動調査」</t>
    <rPh sb="1" eb="3">
      <t>シリョウ</t>
    </rPh>
    <rPh sb="4" eb="7">
      <t>ソウムショウ</t>
    </rPh>
    <rPh sb="8" eb="10">
      <t>コクセイ</t>
    </rPh>
    <rPh sb="10" eb="12">
      <t>チョウサ</t>
    </rPh>
    <rPh sb="14" eb="17">
      <t>ナガノケン</t>
    </rPh>
    <rPh sb="17" eb="19">
      <t>キカク</t>
    </rPh>
    <rPh sb="19" eb="21">
      <t>シンコウ</t>
    </rPh>
    <rPh sb="21" eb="22">
      <t>ブ</t>
    </rPh>
    <rPh sb="22" eb="24">
      <t>ジョウホウ</t>
    </rPh>
    <rPh sb="24" eb="26">
      <t>セイサク</t>
    </rPh>
    <rPh sb="26" eb="27">
      <t>カ</t>
    </rPh>
    <rPh sb="28" eb="30">
      <t>マイツキ</t>
    </rPh>
    <rPh sb="30" eb="32">
      <t>ジンコウ</t>
    </rPh>
    <rPh sb="32" eb="34">
      <t>イドウ</t>
    </rPh>
    <rPh sb="34" eb="36">
      <t>チョウサ</t>
    </rPh>
    <phoneticPr fontId="3"/>
  </si>
  <si>
    <t>令和元年</t>
    <rPh sb="0" eb="2">
      <t>レイワ</t>
    </rPh>
    <rPh sb="2" eb="4">
      <t>ガンネン</t>
    </rPh>
    <phoneticPr fontId="3"/>
  </si>
  <si>
    <t>３　年齢各歳別人口（2019年４月１日現在）</t>
    <phoneticPr fontId="3"/>
  </si>
  <si>
    <t>平成12年</t>
    <rPh sb="0" eb="2">
      <t>ヘイセイ</t>
    </rPh>
    <rPh sb="4" eb="5">
      <t>ネン</t>
    </rPh>
    <phoneticPr fontId="3"/>
  </si>
  <si>
    <t>令和元年</t>
    <rPh sb="0" eb="2">
      <t>レイワ</t>
    </rPh>
    <rPh sb="2" eb="4">
      <t>ガンネン</t>
    </rPh>
    <phoneticPr fontId="3"/>
  </si>
  <si>
    <t>令和元年</t>
    <rPh sb="0" eb="4">
      <t>レイワガンネン</t>
    </rPh>
    <phoneticPr fontId="3"/>
  </si>
  <si>
    <t>令和元年</t>
    <rPh sb="0" eb="2">
      <t>レイワ</t>
    </rPh>
    <rPh sb="2" eb="4">
      <t>ガンネン</t>
    </rPh>
    <phoneticPr fontId="3"/>
  </si>
  <si>
    <t>令和元年</t>
    <rPh sb="0" eb="2">
      <t>レイワ</t>
    </rPh>
    <rPh sb="2" eb="4">
      <t>ガンネン</t>
    </rPh>
    <phoneticPr fontId="3"/>
  </si>
  <si>
    <r>
      <t>９-２　年齢５歳階級別月別移動者数（</t>
    </r>
    <r>
      <rPr>
        <sz val="12"/>
        <rFont val="ＭＳ ゴシック"/>
        <family val="3"/>
        <charset val="128"/>
      </rPr>
      <t>2019年１月～12月）</t>
    </r>
    <rPh sb="22" eb="23">
      <t>ネン</t>
    </rPh>
    <phoneticPr fontId="3"/>
  </si>
  <si>
    <t>６-１　人口移動（社会動態）の方向　　（平成30年(2018年)１月～12月）</t>
    <rPh sb="30" eb="31">
      <t>ネン</t>
    </rPh>
    <phoneticPr fontId="3"/>
  </si>
  <si>
    <t>９-１　年齢５歳階級別月別移動者数（平成30年（2018年）１月～12月）</t>
    <rPh sb="28" eb="29">
      <t>ネン</t>
    </rPh>
    <phoneticPr fontId="3"/>
  </si>
  <si>
    <t>11　町別住民登録人口及び世帯数（2019年４月１日現在）</t>
    <rPh sb="3" eb="4">
      <t>マチ</t>
    </rPh>
    <rPh sb="4" eb="5">
      <t>ベツ</t>
    </rPh>
    <rPh sb="5" eb="7">
      <t>ジュウミン</t>
    </rPh>
    <rPh sb="7" eb="9">
      <t>トウロク</t>
    </rPh>
    <rPh sb="9" eb="11">
      <t>ジンコウ</t>
    </rPh>
    <rPh sb="11" eb="12">
      <t>オヨ</t>
    </rPh>
    <rPh sb="13" eb="16">
      <t>セタイスウ</t>
    </rPh>
    <phoneticPr fontId="12"/>
  </si>
  <si>
    <t>６-２　人口移動（社会動態）の方向　　（2019年１月～12月）</t>
    <phoneticPr fontId="3"/>
  </si>
  <si>
    <t>【４】人口</t>
    <rPh sb="3" eb="5">
      <t>ジンコウ</t>
    </rPh>
    <phoneticPr fontId="3"/>
  </si>
  <si>
    <t>番号</t>
    <rPh sb="0" eb="2">
      <t>バンゴウ</t>
    </rPh>
    <phoneticPr fontId="3"/>
  </si>
  <si>
    <t>統　　　計　　　表</t>
    <rPh sb="0" eb="1">
      <t>オサム</t>
    </rPh>
    <rPh sb="4" eb="5">
      <t>ケイ</t>
    </rPh>
    <rPh sb="8" eb="9">
      <t>ヒョウ</t>
    </rPh>
    <phoneticPr fontId="3"/>
  </si>
  <si>
    <t>世帯数及び人口の推移</t>
    <rPh sb="0" eb="3">
      <t>セタイスウ</t>
    </rPh>
    <rPh sb="3" eb="4">
      <t>オヨ</t>
    </rPh>
    <rPh sb="5" eb="7">
      <t>ジンコウ</t>
    </rPh>
    <rPh sb="8" eb="10">
      <t>スイイ</t>
    </rPh>
    <phoneticPr fontId="3"/>
  </si>
  <si>
    <t>２</t>
    <phoneticPr fontId="3"/>
  </si>
  <si>
    <t>４</t>
  </si>
  <si>
    <t>５</t>
  </si>
  <si>
    <t>社会動態</t>
    <rPh sb="0" eb="2">
      <t>シャカイ</t>
    </rPh>
    <phoneticPr fontId="3"/>
  </si>
  <si>
    <t>６-１</t>
    <phoneticPr fontId="3"/>
  </si>
  <si>
    <t>６-２</t>
    <phoneticPr fontId="3"/>
  </si>
  <si>
    <t>人口動態率</t>
    <rPh sb="0" eb="2">
      <t>ジンコウ</t>
    </rPh>
    <rPh sb="2" eb="4">
      <t>ドウタイ</t>
    </rPh>
    <rPh sb="4" eb="5">
      <t>リツ</t>
    </rPh>
    <phoneticPr fontId="3"/>
  </si>
  <si>
    <t>国籍別外国人登録人口</t>
    <rPh sb="0" eb="2">
      <t>コクセキ</t>
    </rPh>
    <rPh sb="2" eb="3">
      <t>ベツ</t>
    </rPh>
    <rPh sb="3" eb="5">
      <t>ガイコク</t>
    </rPh>
    <rPh sb="5" eb="6">
      <t>ジン</t>
    </rPh>
    <rPh sb="6" eb="8">
      <t>トウロク</t>
    </rPh>
    <rPh sb="8" eb="10">
      <t>ジンコウ</t>
    </rPh>
    <phoneticPr fontId="3"/>
  </si>
  <si>
    <t>※番号をクリックすると統計表を表示します。</t>
    <rPh sb="1" eb="3">
      <t>バンゴウ</t>
    </rPh>
    <rPh sb="11" eb="14">
      <t>トウケイヒョウ</t>
    </rPh>
    <rPh sb="15" eb="17">
      <t>ヒョウジ</t>
    </rPh>
    <phoneticPr fontId="3"/>
  </si>
  <si>
    <t>１</t>
    <phoneticPr fontId="3"/>
  </si>
  <si>
    <t>３</t>
    <phoneticPr fontId="3"/>
  </si>
  <si>
    <t>年齢各歳別人口</t>
    <phoneticPr fontId="3"/>
  </si>
  <si>
    <t>自然動態</t>
    <phoneticPr fontId="3"/>
  </si>
  <si>
    <t>７</t>
    <phoneticPr fontId="3"/>
  </si>
  <si>
    <t>８</t>
    <phoneticPr fontId="3"/>
  </si>
  <si>
    <t>９-１</t>
    <phoneticPr fontId="3"/>
  </si>
  <si>
    <t>９-２</t>
    <phoneticPr fontId="3"/>
  </si>
  <si>
    <t>１０</t>
    <phoneticPr fontId="3"/>
  </si>
  <si>
    <t>年齢３区分別人口</t>
    <phoneticPr fontId="3"/>
  </si>
  <si>
    <t>１１</t>
    <phoneticPr fontId="3"/>
  </si>
  <si>
    <t>町別住民登録人口及び世帯数</t>
    <phoneticPr fontId="3"/>
  </si>
  <si>
    <t>県内19市等の世帯・人口</t>
    <phoneticPr fontId="3"/>
  </si>
  <si>
    <t>人口移動（社会動態）の方向（2019年）</t>
    <rPh sb="18" eb="19">
      <t>ネン</t>
    </rPh>
    <phoneticPr fontId="3"/>
  </si>
  <si>
    <t>人口移動（社会動態）の方向（2018年）</t>
    <rPh sb="18" eb="19">
      <t>ネン</t>
    </rPh>
    <phoneticPr fontId="3"/>
  </si>
  <si>
    <t>年齢５歳階級別月別移動者数（2018年）</t>
    <rPh sb="18" eb="19">
      <t>ネン</t>
    </rPh>
    <phoneticPr fontId="3"/>
  </si>
  <si>
    <t>年齢５歳階級別月別移動者数（2019年）</t>
    <rPh sb="18" eb="19">
      <t>ネン</t>
    </rPh>
    <rPh sb="19" eb="20">
      <t>ヘイネン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</si>
</sst>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quot;△ &quot;0"/>
    <numFmt numFmtId="178" formatCode="0.0;&quot;△ &quot;0.0"/>
    <numFmt numFmtId="179" formatCode="###,###,###,##0;&quot;-&quot;##,###,###,##0"/>
    <numFmt numFmtId="180" formatCode="0.00;&quot;△ &quot;0.00"/>
    <numFmt numFmtId="181" formatCode="\(#,###&quot;人&quot;\)"/>
    <numFmt numFmtId="182" formatCode="#,###;#,###;;@"/>
    <numFmt numFmtId="183" formatCode="0.0"/>
    <numFmt numFmtId="184" formatCode="&quot;平&quot;&quot;成&quot;#&quot;年&quot;"/>
  </numFmts>
  <fonts count="64"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8"/>
      <name val="ＭＳ Ｐゴシック"/>
      <family val="3"/>
      <charset val="128"/>
    </font>
    <font>
      <sz val="10"/>
      <color indexed="8"/>
      <name val="ＭＳ 明朝"/>
      <family val="1"/>
      <charset val="128"/>
    </font>
    <font>
      <sz val="9"/>
      <color indexed="8"/>
      <name val="ＭＳ 明朝"/>
      <family val="1"/>
      <charset val="128"/>
    </font>
    <font>
      <sz val="11"/>
      <name val="ＭＳ 明朝"/>
      <family val="1"/>
      <charset val="128"/>
    </font>
    <font>
      <sz val="11"/>
      <color indexed="10"/>
      <name val="ＭＳ Ｐゴシック"/>
      <family val="3"/>
      <charset val="128"/>
    </font>
    <font>
      <sz val="10"/>
      <color indexed="10"/>
      <name val="ＭＳ Ｐゴシック"/>
      <family val="3"/>
      <charset val="128"/>
    </font>
    <font>
      <sz val="6"/>
      <name val="ＭＳ 明朝"/>
      <family val="1"/>
      <charset val="128"/>
    </font>
    <font>
      <sz val="6"/>
      <name val="ＭＳ ゴシック"/>
      <family val="3"/>
      <charset val="128"/>
    </font>
    <font>
      <sz val="11"/>
      <color indexed="12"/>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vertAlign val="superscript"/>
      <sz val="9"/>
      <name val="ＭＳ ゴシック"/>
      <family val="3"/>
      <charset val="128"/>
    </font>
    <font>
      <sz val="9"/>
      <name val="ＭＳ 明朝"/>
      <family val="1"/>
      <charset val="128"/>
    </font>
    <font>
      <sz val="8"/>
      <name val="ＭＳ 明朝"/>
      <family val="1"/>
      <charset val="128"/>
    </font>
    <font>
      <b/>
      <sz val="9"/>
      <name val="ＭＳ 明朝"/>
      <family val="1"/>
      <charset val="128"/>
    </font>
    <font>
      <b/>
      <sz val="9"/>
      <name val="ＭＳ ゴシック"/>
      <family val="3"/>
      <charset val="128"/>
    </font>
    <font>
      <b/>
      <sz val="15"/>
      <color indexed="62"/>
      <name val="ＭＳ Ｐゴシック"/>
      <family val="3"/>
      <charset val="128"/>
    </font>
    <font>
      <b/>
      <sz val="11"/>
      <color indexed="62"/>
      <name val="ＭＳ Ｐゴシック"/>
      <family val="3"/>
      <charset val="128"/>
    </font>
    <font>
      <b/>
      <sz val="13"/>
      <color indexed="62"/>
      <name val="ＭＳ Ｐゴシック"/>
      <family val="3"/>
      <charset val="128"/>
    </font>
    <font>
      <sz val="11"/>
      <color indexed="8"/>
      <name val="ＭＳ Ｐゴシック"/>
      <family val="3"/>
      <charset val="128"/>
    </font>
    <font>
      <b/>
      <sz val="18"/>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創英角ﾎﾟｯﾌﾟ体"/>
      <family val="3"/>
      <charset val="128"/>
    </font>
    <font>
      <sz val="8"/>
      <name val="ＭＳ Ｐ明朝"/>
      <family val="1"/>
      <charset val="128"/>
    </font>
    <font>
      <sz val="9"/>
      <name val="ＭＳ Ｐ明朝"/>
      <family val="1"/>
      <charset val="128"/>
    </font>
    <font>
      <sz val="10.5"/>
      <name val="ＭＳ Ｐゴシック"/>
      <family val="3"/>
      <charset val="128"/>
    </font>
  </fonts>
  <fills count="48">
    <fill>
      <patternFill patternType="none"/>
    </fill>
    <fill>
      <patternFill patternType="gray125"/>
    </fill>
    <fill>
      <patternFill patternType="solid">
        <fgColor indexed="22"/>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34">
    <xf numFmtId="0" fontId="0" fillId="0" borderId="0">
      <alignment vertical="center"/>
    </xf>
    <xf numFmtId="0" fontId="43" fillId="17" borderId="0" applyNumberFormat="0" applyBorder="0" applyAlignment="0" applyProtection="0">
      <alignment vertical="center"/>
    </xf>
    <xf numFmtId="0" fontId="29" fillId="2" borderId="0" applyNumberFormat="0" applyBorder="0" applyAlignment="0" applyProtection="0">
      <alignment vertical="center"/>
    </xf>
    <xf numFmtId="0" fontId="43" fillId="18" borderId="0" applyNumberFormat="0" applyBorder="0" applyAlignment="0" applyProtection="0">
      <alignment vertical="center"/>
    </xf>
    <xf numFmtId="0" fontId="29" fillId="4" borderId="0" applyNumberFormat="0" applyBorder="0" applyAlignment="0" applyProtection="0">
      <alignment vertical="center"/>
    </xf>
    <xf numFmtId="0" fontId="43" fillId="19" borderId="0" applyNumberFormat="0" applyBorder="0" applyAlignment="0" applyProtection="0">
      <alignment vertical="center"/>
    </xf>
    <xf numFmtId="0" fontId="29" fillId="6" borderId="0" applyNumberFormat="0" applyBorder="0" applyAlignment="0" applyProtection="0">
      <alignment vertical="center"/>
    </xf>
    <xf numFmtId="0" fontId="43" fillId="20" borderId="0" applyNumberFormat="0" applyBorder="0" applyAlignment="0" applyProtection="0">
      <alignment vertical="center"/>
    </xf>
    <xf numFmtId="0" fontId="29" fillId="2" borderId="0" applyNumberFormat="0" applyBorder="0" applyAlignment="0" applyProtection="0">
      <alignment vertical="center"/>
    </xf>
    <xf numFmtId="0" fontId="43" fillId="21" borderId="0" applyNumberFormat="0" applyBorder="0" applyAlignment="0" applyProtection="0">
      <alignment vertical="center"/>
    </xf>
    <xf numFmtId="0" fontId="29" fillId="7" borderId="0" applyNumberFormat="0" applyBorder="0" applyAlignment="0" applyProtection="0">
      <alignment vertical="center"/>
    </xf>
    <xf numFmtId="0" fontId="43" fillId="22" borderId="0" applyNumberFormat="0" applyBorder="0" applyAlignment="0" applyProtection="0">
      <alignment vertical="center"/>
    </xf>
    <xf numFmtId="0" fontId="29" fillId="6" borderId="0" applyNumberFormat="0" applyBorder="0" applyAlignment="0" applyProtection="0">
      <alignment vertical="center"/>
    </xf>
    <xf numFmtId="0" fontId="43" fillId="23" borderId="0" applyNumberFormat="0" applyBorder="0" applyAlignment="0" applyProtection="0">
      <alignment vertical="center"/>
    </xf>
    <xf numFmtId="0" fontId="29" fillId="2" borderId="0" applyNumberFormat="0" applyBorder="0" applyAlignment="0" applyProtection="0">
      <alignment vertical="center"/>
    </xf>
    <xf numFmtId="0" fontId="43" fillId="24" borderId="0" applyNumberFormat="0" applyBorder="0" applyAlignment="0" applyProtection="0">
      <alignment vertical="center"/>
    </xf>
    <xf numFmtId="0" fontId="29" fillId="4" borderId="0" applyNumberFormat="0" applyBorder="0" applyAlignment="0" applyProtection="0">
      <alignment vertical="center"/>
    </xf>
    <xf numFmtId="0" fontId="43" fillId="25" borderId="0" applyNumberFormat="0" applyBorder="0" applyAlignment="0" applyProtection="0">
      <alignment vertical="center"/>
    </xf>
    <xf numFmtId="0" fontId="29" fillId="9" borderId="0" applyNumberFormat="0" applyBorder="0" applyAlignment="0" applyProtection="0">
      <alignment vertical="center"/>
    </xf>
    <xf numFmtId="0" fontId="43" fillId="26" borderId="0" applyNumberFormat="0" applyBorder="0" applyAlignment="0" applyProtection="0">
      <alignment vertical="center"/>
    </xf>
    <xf numFmtId="0" fontId="29" fillId="2" borderId="0" applyNumberFormat="0" applyBorder="0" applyAlignment="0" applyProtection="0">
      <alignment vertical="center"/>
    </xf>
    <xf numFmtId="0" fontId="43" fillId="27" borderId="0" applyNumberFormat="0" applyBorder="0" applyAlignment="0" applyProtection="0">
      <alignment vertical="center"/>
    </xf>
    <xf numFmtId="0" fontId="29" fillId="8" borderId="0" applyNumberFormat="0" applyBorder="0" applyAlignment="0" applyProtection="0">
      <alignment vertical="center"/>
    </xf>
    <xf numFmtId="0" fontId="43" fillId="28" borderId="0" applyNumberFormat="0" applyBorder="0" applyAlignment="0" applyProtection="0">
      <alignment vertical="center"/>
    </xf>
    <xf numFmtId="0" fontId="29" fillId="9" borderId="0" applyNumberFormat="0" applyBorder="0" applyAlignment="0" applyProtection="0">
      <alignment vertical="center"/>
    </xf>
    <xf numFmtId="0" fontId="44" fillId="29" borderId="0" applyNumberFormat="0" applyBorder="0" applyAlignment="0" applyProtection="0">
      <alignment vertical="center"/>
    </xf>
    <xf numFmtId="0" fontId="41" fillId="10" borderId="0" applyNumberFormat="0" applyBorder="0" applyAlignment="0" applyProtection="0">
      <alignment vertical="center"/>
    </xf>
    <xf numFmtId="0" fontId="44" fillId="30" borderId="0" applyNumberFormat="0" applyBorder="0" applyAlignment="0" applyProtection="0">
      <alignment vertical="center"/>
    </xf>
    <xf numFmtId="0" fontId="41" fillId="4" borderId="0" applyNumberFormat="0" applyBorder="0" applyAlignment="0" applyProtection="0">
      <alignment vertical="center"/>
    </xf>
    <xf numFmtId="0" fontId="44" fillId="31" borderId="0" applyNumberFormat="0" applyBorder="0" applyAlignment="0" applyProtection="0">
      <alignment vertical="center"/>
    </xf>
    <xf numFmtId="0" fontId="41" fillId="9" borderId="0" applyNumberFormat="0" applyBorder="0" applyAlignment="0" applyProtection="0">
      <alignment vertical="center"/>
    </xf>
    <xf numFmtId="0" fontId="44" fillId="32" borderId="0" applyNumberFormat="0" applyBorder="0" applyAlignment="0" applyProtection="0">
      <alignment vertical="center"/>
    </xf>
    <xf numFmtId="0" fontId="41" fillId="2" borderId="0" applyNumberFormat="0" applyBorder="0" applyAlignment="0" applyProtection="0">
      <alignment vertical="center"/>
    </xf>
    <xf numFmtId="0" fontId="44" fillId="33" borderId="0" applyNumberFormat="0" applyBorder="0" applyAlignment="0" applyProtection="0">
      <alignment vertical="center"/>
    </xf>
    <xf numFmtId="0" fontId="41" fillId="10" borderId="0" applyNumberFormat="0" applyBorder="0" applyAlignment="0" applyProtection="0">
      <alignment vertical="center"/>
    </xf>
    <xf numFmtId="0" fontId="44" fillId="34" borderId="0" applyNumberFormat="0" applyBorder="0" applyAlignment="0" applyProtection="0">
      <alignment vertical="center"/>
    </xf>
    <xf numFmtId="0" fontId="41" fillId="4" borderId="0" applyNumberFormat="0" applyBorder="0" applyAlignment="0" applyProtection="0">
      <alignment vertical="center"/>
    </xf>
    <xf numFmtId="0" fontId="44" fillId="35" borderId="0" applyNumberFormat="0" applyBorder="0" applyAlignment="0" applyProtection="0">
      <alignment vertical="center"/>
    </xf>
    <xf numFmtId="0" fontId="41" fillId="10" borderId="0" applyNumberFormat="0" applyBorder="0" applyAlignment="0" applyProtection="0">
      <alignment vertical="center"/>
    </xf>
    <xf numFmtId="0" fontId="44" fillId="36" borderId="0" applyNumberFormat="0" applyBorder="0" applyAlignment="0" applyProtection="0">
      <alignment vertical="center"/>
    </xf>
    <xf numFmtId="0" fontId="41" fillId="11" borderId="0" applyNumberFormat="0" applyBorder="0" applyAlignment="0" applyProtection="0">
      <alignment vertical="center"/>
    </xf>
    <xf numFmtId="0" fontId="44" fillId="37" borderId="0" applyNumberFormat="0" applyBorder="0" applyAlignment="0" applyProtection="0">
      <alignment vertical="center"/>
    </xf>
    <xf numFmtId="0" fontId="41" fillId="12" borderId="0" applyNumberFormat="0" applyBorder="0" applyAlignment="0" applyProtection="0">
      <alignment vertical="center"/>
    </xf>
    <xf numFmtId="0" fontId="44" fillId="38" borderId="0" applyNumberFormat="0" applyBorder="0" applyAlignment="0" applyProtection="0">
      <alignment vertical="center"/>
    </xf>
    <xf numFmtId="0" fontId="41" fillId="13" borderId="0" applyNumberFormat="0" applyBorder="0" applyAlignment="0" applyProtection="0">
      <alignment vertical="center"/>
    </xf>
    <xf numFmtId="0" fontId="44" fillId="39" borderId="0" applyNumberFormat="0" applyBorder="0" applyAlignment="0" applyProtection="0">
      <alignment vertical="center"/>
    </xf>
    <xf numFmtId="0" fontId="41" fillId="10" borderId="0" applyNumberFormat="0" applyBorder="0" applyAlignment="0" applyProtection="0">
      <alignment vertical="center"/>
    </xf>
    <xf numFmtId="0" fontId="44" fillId="40" borderId="0" applyNumberFormat="0" applyBorder="0" applyAlignment="0" applyProtection="0">
      <alignment vertical="center"/>
    </xf>
    <xf numFmtId="0" fontId="41" fillId="14" borderId="0" applyNumberFormat="0" applyBorder="0" applyAlignment="0" applyProtection="0">
      <alignment vertical="center"/>
    </xf>
    <xf numFmtId="0" fontId="4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6" fillId="41" borderId="57" applyNumberFormat="0" applyAlignment="0" applyProtection="0">
      <alignment vertical="center"/>
    </xf>
    <xf numFmtId="0" fontId="38" fillId="15" borderId="1" applyNumberFormat="0" applyAlignment="0" applyProtection="0">
      <alignment vertical="center"/>
    </xf>
    <xf numFmtId="0" fontId="47" fillId="42" borderId="0" applyNumberFormat="0" applyBorder="0" applyAlignment="0" applyProtection="0">
      <alignment vertical="center"/>
    </xf>
    <xf numFmtId="0" fontId="33" fillId="9" borderId="0" applyNumberFormat="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3" fillId="43" borderId="58" applyNumberFormat="0" applyFont="0" applyAlignment="0" applyProtection="0">
      <alignment vertical="center"/>
    </xf>
    <xf numFmtId="0" fontId="1" fillId="6" borderId="2" applyNumberFormat="0" applyFont="0" applyAlignment="0" applyProtection="0">
      <alignment vertical="center"/>
    </xf>
    <xf numFmtId="0" fontId="48" fillId="0" borderId="59" applyNumberFormat="0" applyFill="0" applyAlignment="0" applyProtection="0">
      <alignment vertical="center"/>
    </xf>
    <xf numFmtId="0" fontId="37" fillId="0" borderId="3" applyNumberFormat="0" applyFill="0" applyAlignment="0" applyProtection="0">
      <alignment vertical="center"/>
    </xf>
    <xf numFmtId="0" fontId="49" fillId="44" borderId="0" applyNumberFormat="0" applyBorder="0" applyAlignment="0" applyProtection="0">
      <alignment vertical="center"/>
    </xf>
    <xf numFmtId="0" fontId="32" fillId="3" borderId="0" applyNumberFormat="0" applyBorder="0" applyAlignment="0" applyProtection="0">
      <alignment vertical="center"/>
    </xf>
    <xf numFmtId="0" fontId="50" fillId="45" borderId="60" applyNumberFormat="0" applyAlignment="0" applyProtection="0">
      <alignment vertical="center"/>
    </xf>
    <xf numFmtId="0" fontId="36" fillId="16" borderId="4" applyNumberFormat="0" applyAlignment="0" applyProtection="0">
      <alignment vertical="center"/>
    </xf>
    <xf numFmtId="0" fontId="51"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52" fillId="0" borderId="61" applyNumberFormat="0" applyFill="0" applyAlignment="0" applyProtection="0">
      <alignment vertical="center"/>
    </xf>
    <xf numFmtId="0" fontId="26" fillId="0" borderId="5" applyNumberFormat="0" applyFill="0" applyAlignment="0" applyProtection="0">
      <alignment vertical="center"/>
    </xf>
    <xf numFmtId="0" fontId="53" fillId="0" borderId="62" applyNumberFormat="0" applyFill="0" applyAlignment="0" applyProtection="0">
      <alignment vertical="center"/>
    </xf>
    <xf numFmtId="0" fontId="28" fillId="0" borderId="6" applyNumberFormat="0" applyFill="0" applyAlignment="0" applyProtection="0">
      <alignment vertical="center"/>
    </xf>
    <xf numFmtId="0" fontId="54" fillId="0" borderId="63" applyNumberFormat="0" applyFill="0" applyAlignment="0" applyProtection="0">
      <alignment vertical="center"/>
    </xf>
    <xf numFmtId="0" fontId="27" fillId="0" borderId="7" applyNumberFormat="0" applyFill="0" applyAlignment="0" applyProtection="0">
      <alignment vertical="center"/>
    </xf>
    <xf numFmtId="0" fontId="5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5" fillId="0" borderId="64" applyNumberFormat="0" applyFill="0" applyAlignment="0" applyProtection="0">
      <alignment vertical="center"/>
    </xf>
    <xf numFmtId="0" fontId="40" fillId="0" borderId="8" applyNumberFormat="0" applyFill="0" applyAlignment="0" applyProtection="0">
      <alignment vertical="center"/>
    </xf>
    <xf numFmtId="0" fontId="56" fillId="45" borderId="65" applyNumberFormat="0" applyAlignment="0" applyProtection="0">
      <alignment vertical="center"/>
    </xf>
    <xf numFmtId="0" fontId="35" fillId="16" borderId="9" applyNumberFormat="0" applyAlignment="0" applyProtection="0">
      <alignment vertical="center"/>
    </xf>
    <xf numFmtId="0" fontId="5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8" fillId="46" borderId="60" applyNumberFormat="0" applyAlignment="0" applyProtection="0">
      <alignment vertical="center"/>
    </xf>
    <xf numFmtId="0" fontId="34" fillId="9" borderId="4" applyNumberFormat="0" applyAlignment="0" applyProtection="0">
      <alignment vertical="center"/>
    </xf>
    <xf numFmtId="0" fontId="15" fillId="0" borderId="0">
      <alignment vertical="center"/>
    </xf>
    <xf numFmtId="0" fontId="43" fillId="0" borderId="0">
      <alignment vertical="center"/>
    </xf>
    <xf numFmtId="0" fontId="1" fillId="0" borderId="0"/>
    <xf numFmtId="0" fontId="1" fillId="0" borderId="0"/>
    <xf numFmtId="0" fontId="59" fillId="47" borderId="0" applyNumberFormat="0" applyBorder="0" applyAlignment="0" applyProtection="0">
      <alignment vertical="center"/>
    </xf>
    <xf numFmtId="0" fontId="31" fillId="5"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4" fillId="37" borderId="0" applyNumberFormat="0" applyBorder="0" applyAlignment="0" applyProtection="0">
      <alignment vertical="center"/>
    </xf>
    <xf numFmtId="0" fontId="44" fillId="38" borderId="0" applyNumberFormat="0" applyBorder="0" applyAlignment="0" applyProtection="0">
      <alignment vertical="center"/>
    </xf>
    <xf numFmtId="0" fontId="44" fillId="39" borderId="0" applyNumberFormat="0" applyBorder="0" applyAlignment="0" applyProtection="0">
      <alignment vertical="center"/>
    </xf>
    <xf numFmtId="0" fontId="44" fillId="40" borderId="0" applyNumberFormat="0" applyBorder="0" applyAlignment="0" applyProtection="0">
      <alignment vertical="center"/>
    </xf>
    <xf numFmtId="0" fontId="45" fillId="0" borderId="0" applyNumberFormat="0" applyFill="0" applyBorder="0" applyAlignment="0" applyProtection="0">
      <alignment vertical="center"/>
    </xf>
    <xf numFmtId="0" fontId="46" fillId="41" borderId="57" applyNumberFormat="0" applyAlignment="0" applyProtection="0">
      <alignment vertical="center"/>
    </xf>
    <xf numFmtId="0" fontId="47" fillId="42" borderId="0" applyNumberFormat="0" applyBorder="0" applyAlignment="0" applyProtection="0">
      <alignment vertical="center"/>
    </xf>
    <xf numFmtId="0" fontId="43" fillId="43" borderId="58" applyNumberFormat="0" applyFont="0" applyAlignment="0" applyProtection="0">
      <alignment vertical="center"/>
    </xf>
    <xf numFmtId="0" fontId="48" fillId="0" borderId="59" applyNumberFormat="0" applyFill="0" applyAlignment="0" applyProtection="0">
      <alignment vertical="center"/>
    </xf>
    <xf numFmtId="0" fontId="49" fillId="44" borderId="0" applyNumberFormat="0" applyBorder="0" applyAlignment="0" applyProtection="0">
      <alignment vertical="center"/>
    </xf>
    <xf numFmtId="0" fontId="50" fillId="45" borderId="60" applyNumberFormat="0" applyAlignment="0" applyProtection="0">
      <alignment vertical="center"/>
    </xf>
    <xf numFmtId="0" fontId="51" fillId="0" borderId="0" applyNumberFormat="0" applyFill="0" applyBorder="0" applyAlignment="0" applyProtection="0">
      <alignment vertical="center"/>
    </xf>
    <xf numFmtId="0" fontId="52" fillId="0" borderId="61" applyNumberFormat="0" applyFill="0" applyAlignment="0" applyProtection="0">
      <alignment vertical="center"/>
    </xf>
    <xf numFmtId="0" fontId="53" fillId="0" borderId="62" applyNumberFormat="0" applyFill="0" applyAlignment="0" applyProtection="0">
      <alignment vertical="center"/>
    </xf>
    <xf numFmtId="0" fontId="54" fillId="0" borderId="63" applyNumberFormat="0" applyFill="0" applyAlignment="0" applyProtection="0">
      <alignment vertical="center"/>
    </xf>
    <xf numFmtId="0" fontId="54" fillId="0" borderId="0" applyNumberFormat="0" applyFill="0" applyBorder="0" applyAlignment="0" applyProtection="0">
      <alignment vertical="center"/>
    </xf>
    <xf numFmtId="0" fontId="55" fillId="0" borderId="64" applyNumberFormat="0" applyFill="0" applyAlignment="0" applyProtection="0">
      <alignment vertical="center"/>
    </xf>
    <xf numFmtId="0" fontId="56" fillId="45" borderId="65" applyNumberFormat="0" applyAlignment="0" applyProtection="0">
      <alignment vertical="center"/>
    </xf>
    <xf numFmtId="0" fontId="57" fillId="0" borderId="0" applyNumberFormat="0" applyFill="0" applyBorder="0" applyAlignment="0" applyProtection="0">
      <alignment vertical="center"/>
    </xf>
    <xf numFmtId="0" fontId="58" fillId="46" borderId="60" applyNumberFormat="0" applyAlignment="0" applyProtection="0">
      <alignment vertical="center"/>
    </xf>
    <xf numFmtId="0" fontId="43" fillId="0" borderId="0">
      <alignment vertical="center"/>
    </xf>
    <xf numFmtId="0" fontId="43" fillId="0" borderId="0">
      <alignment vertical="center"/>
    </xf>
    <xf numFmtId="0" fontId="59" fillId="47" borderId="0" applyNumberFormat="0" applyBorder="0" applyAlignment="0" applyProtection="0">
      <alignment vertical="center"/>
    </xf>
  </cellStyleXfs>
  <cellXfs count="356">
    <xf numFmtId="0" fontId="0" fillId="0" borderId="0" xfId="0">
      <alignment vertical="center"/>
    </xf>
    <xf numFmtId="0" fontId="2" fillId="0" borderId="0" xfId="0" applyFont="1">
      <alignment vertical="center"/>
    </xf>
    <xf numFmtId="49" fontId="7" fillId="0" borderId="0" xfId="88" applyNumberFormat="1" applyFont="1" applyFill="1" applyBorder="1" applyAlignment="1">
      <alignment vertical="top"/>
    </xf>
    <xf numFmtId="179" fontId="8" fillId="0" borderId="0" xfId="88" applyNumberFormat="1" applyFont="1" applyFill="1" applyBorder="1" applyAlignment="1">
      <alignment horizontal="right" vertical="top"/>
    </xf>
    <xf numFmtId="0" fontId="0" fillId="0" borderId="0" xfId="0" applyFill="1">
      <alignment vertical="center"/>
    </xf>
    <xf numFmtId="0" fontId="0" fillId="0" borderId="0" xfId="0" applyFill="1" applyBorder="1" applyAlignment="1">
      <alignment horizontal="center" vertical="center" wrapText="1"/>
    </xf>
    <xf numFmtId="0" fontId="0" fillId="0" borderId="0" xfId="0" applyFill="1" applyBorder="1" applyAlignment="1">
      <alignment horizontal="right" vertical="center" wrapText="1"/>
    </xf>
    <xf numFmtId="0" fontId="2" fillId="0" borderId="0" xfId="0" applyFont="1" applyFill="1">
      <alignment vertical="center"/>
    </xf>
    <xf numFmtId="3" fontId="0" fillId="0" borderId="0" xfId="0" applyNumberFormat="1" applyFill="1" applyBorder="1" applyAlignment="1">
      <alignment horizontal="right" vertical="center" wrapText="1"/>
    </xf>
    <xf numFmtId="0" fontId="2" fillId="0" borderId="0" xfId="0" applyFont="1" applyFill="1" applyAlignment="1">
      <alignment horizontal="right" vertical="center"/>
    </xf>
    <xf numFmtId="0" fontId="2" fillId="0" borderId="0" xfId="0" applyFont="1" applyFill="1" applyAlignment="1">
      <alignment wrapText="1"/>
    </xf>
    <xf numFmtId="0" fontId="6" fillId="0" borderId="0" xfId="0" applyFont="1" applyFill="1">
      <alignment vertical="center"/>
    </xf>
    <xf numFmtId="0" fontId="4" fillId="0" borderId="0" xfId="0" applyFont="1" applyFill="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0" fillId="0" borderId="0" xfId="0" applyFill="1" applyBorder="1" applyAlignment="1">
      <alignment horizontal="right" vertical="center"/>
    </xf>
    <xf numFmtId="0" fontId="11" fillId="0" borderId="0" xfId="0" applyFont="1" applyFill="1" applyBorder="1" applyAlignment="1">
      <alignment horizontal="left" vertical="center"/>
    </xf>
    <xf numFmtId="0" fontId="10" fillId="0" borderId="0" xfId="0" applyFont="1" applyFill="1">
      <alignment vertical="center"/>
    </xf>
    <xf numFmtId="176" fontId="0" fillId="0" borderId="0" xfId="0" applyNumberFormat="1" applyFill="1">
      <alignment vertical="center"/>
    </xf>
    <xf numFmtId="3" fontId="0" fillId="0" borderId="0" xfId="0" applyNumberFormat="1" applyFill="1">
      <alignment vertical="center"/>
    </xf>
    <xf numFmtId="0" fontId="9" fillId="0" borderId="0" xfId="0" applyFont="1" applyFill="1" applyBorder="1" applyAlignment="1">
      <alignment horizontal="center" vertical="center"/>
    </xf>
    <xf numFmtId="0" fontId="2" fillId="0" borderId="0" xfId="0" applyFont="1" applyFill="1" applyAlignment="1">
      <alignment vertical="center"/>
    </xf>
    <xf numFmtId="0" fontId="0" fillId="0" borderId="0" xfId="0" applyFill="1" applyAlignment="1">
      <alignment vertical="center"/>
    </xf>
    <xf numFmtId="0" fontId="2" fillId="0" borderId="0" xfId="0" applyFont="1" applyFill="1" applyProtection="1">
      <alignment vertical="center"/>
      <protection locked="0"/>
    </xf>
    <xf numFmtId="0" fontId="2" fillId="0" borderId="0" xfId="0" applyFont="1" applyFill="1" applyAlignment="1" applyProtection="1">
      <alignment horizontal="right" vertical="center"/>
      <protection locked="0"/>
    </xf>
    <xf numFmtId="0" fontId="14" fillId="0" borderId="0" xfId="56" applyFont="1" applyAlignment="1" applyProtection="1">
      <alignment horizontal="right" vertical="center"/>
    </xf>
    <xf numFmtId="0" fontId="16" fillId="0" borderId="0" xfId="0" applyFont="1" applyFill="1">
      <alignment vertical="center"/>
    </xf>
    <xf numFmtId="0" fontId="16" fillId="0" borderId="0" xfId="0" applyFont="1" applyFill="1" applyAlignment="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18" fillId="0" borderId="0" xfId="0" applyFont="1" applyFill="1" applyAlignment="1">
      <alignment vertical="center" shrinkToFit="1"/>
    </xf>
    <xf numFmtId="0" fontId="18" fillId="0" borderId="0" xfId="0" applyFont="1" applyFill="1" applyAlignment="1">
      <alignment wrapText="1"/>
    </xf>
    <xf numFmtId="0" fontId="18" fillId="0" borderId="0" xfId="0" applyFont="1" applyFill="1">
      <alignment vertical="center"/>
    </xf>
    <xf numFmtId="0" fontId="18" fillId="0" borderId="0" xfId="0" applyFont="1">
      <alignment vertical="center"/>
    </xf>
    <xf numFmtId="0" fontId="20" fillId="0" borderId="11" xfId="0" applyFont="1" applyFill="1" applyBorder="1" applyAlignment="1">
      <alignment horizontal="right" vertical="center" wrapText="1"/>
    </xf>
    <xf numFmtId="3" fontId="23" fillId="0" borderId="11" xfId="0" applyNumberFormat="1" applyFont="1" applyFill="1" applyBorder="1" applyAlignment="1">
      <alignment horizontal="right" vertical="center" wrapText="1"/>
    </xf>
    <xf numFmtId="0" fontId="19" fillId="0" borderId="12" xfId="0" applyFont="1" applyFill="1" applyBorder="1" applyAlignment="1">
      <alignment vertical="center" wrapText="1"/>
    </xf>
    <xf numFmtId="0" fontId="20" fillId="0" borderId="13" xfId="0" applyFont="1" applyFill="1" applyBorder="1" applyAlignment="1">
      <alignment horizontal="center" vertical="center" wrapText="1"/>
    </xf>
    <xf numFmtId="0" fontId="19" fillId="0" borderId="12" xfId="0" applyFont="1" applyFill="1" applyBorder="1">
      <alignment vertical="center"/>
    </xf>
    <xf numFmtId="0" fontId="19" fillId="0" borderId="16" xfId="0" applyFont="1" applyFill="1" applyBorder="1">
      <alignment vertical="center"/>
    </xf>
    <xf numFmtId="0" fontId="19" fillId="0" borderId="19" xfId="0" applyFont="1" applyFill="1" applyBorder="1" applyAlignment="1">
      <alignment vertical="center" wrapText="1"/>
    </xf>
    <xf numFmtId="0" fontId="18" fillId="0" borderId="0" xfId="0" applyFont="1" applyFill="1" applyBorder="1" applyAlignment="1">
      <alignment vertical="center" wrapText="1"/>
    </xf>
    <xf numFmtId="3" fontId="22" fillId="0" borderId="12" xfId="0" applyNumberFormat="1" applyFont="1" applyFill="1" applyBorder="1" applyAlignment="1">
      <alignment horizontal="right" vertical="center" wrapText="1"/>
    </xf>
    <xf numFmtId="3" fontId="22" fillId="0" borderId="16" xfId="0" applyNumberFormat="1" applyFont="1" applyFill="1" applyBorder="1" applyAlignment="1">
      <alignment horizontal="right" vertical="center" wrapText="1"/>
    </xf>
    <xf numFmtId="3" fontId="22" fillId="0" borderId="19" xfId="0" applyNumberFormat="1" applyFont="1" applyFill="1" applyBorder="1" applyAlignment="1">
      <alignment horizontal="right" vertical="center" wrapText="1"/>
    </xf>
    <xf numFmtId="3" fontId="22" fillId="0" borderId="20" xfId="0" applyNumberFormat="1" applyFont="1" applyFill="1" applyBorder="1" applyAlignment="1">
      <alignment horizontal="right" vertical="center" wrapText="1"/>
    </xf>
    <xf numFmtId="3" fontId="22" fillId="0" borderId="21" xfId="0" applyNumberFormat="1" applyFont="1" applyFill="1" applyBorder="1" applyAlignment="1">
      <alignment horizontal="right" vertical="center" wrapText="1"/>
    </xf>
    <xf numFmtId="3" fontId="22" fillId="0" borderId="22" xfId="0" applyNumberFormat="1" applyFont="1" applyFill="1" applyBorder="1" applyAlignment="1">
      <alignment horizontal="right" vertical="center" wrapText="1"/>
    </xf>
    <xf numFmtId="0" fontId="19" fillId="0" borderId="23"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2" fillId="0" borderId="0" xfId="0" applyFont="1" applyBorder="1">
      <alignment vertical="center"/>
    </xf>
    <xf numFmtId="0" fontId="17" fillId="0" borderId="26"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29" xfId="0" applyFont="1" applyFill="1" applyBorder="1" applyAlignment="1">
      <alignment horizontal="center" vertical="center" wrapText="1"/>
    </xf>
    <xf numFmtId="178" fontId="18" fillId="0" borderId="11" xfId="0" applyNumberFormat="1" applyFont="1" applyFill="1" applyBorder="1" applyAlignment="1" applyProtection="1">
      <alignment horizontal="right" vertical="center"/>
    </xf>
    <xf numFmtId="0" fontId="17" fillId="0" borderId="24" xfId="0" applyFont="1" applyFill="1" applyBorder="1" applyAlignment="1" applyProtection="1">
      <alignment horizontal="center" vertical="center"/>
    </xf>
    <xf numFmtId="0" fontId="17" fillId="0" borderId="25" xfId="0" applyFont="1" applyFill="1" applyBorder="1" applyAlignment="1" applyProtection="1">
      <alignment horizontal="center" vertical="center" wrapText="1"/>
    </xf>
    <xf numFmtId="0" fontId="17" fillId="0" borderId="30" xfId="0" applyFont="1" applyFill="1" applyBorder="1" applyAlignment="1" applyProtection="1">
      <alignment horizontal="right" vertical="center" wrapText="1"/>
    </xf>
    <xf numFmtId="178" fontId="18" fillId="0" borderId="18" xfId="0" applyNumberFormat="1" applyFont="1" applyFill="1" applyBorder="1" applyAlignment="1" applyProtection="1">
      <alignment horizontal="right" vertical="center"/>
    </xf>
    <xf numFmtId="178" fontId="18" fillId="0" borderId="21" xfId="0" applyNumberFormat="1" applyFont="1" applyFill="1" applyBorder="1" applyAlignment="1" applyProtection="1">
      <alignment horizontal="right" vertical="center"/>
    </xf>
    <xf numFmtId="177" fontId="18" fillId="0" borderId="11" xfId="0" applyNumberFormat="1" applyFont="1" applyFill="1" applyBorder="1" applyAlignment="1" applyProtection="1">
      <alignment horizontal="right" vertical="center"/>
    </xf>
    <xf numFmtId="177" fontId="18" fillId="0" borderId="18" xfId="0" applyNumberFormat="1" applyFont="1" applyFill="1" applyBorder="1" applyAlignment="1" applyProtection="1">
      <alignment horizontal="right" vertical="center"/>
    </xf>
    <xf numFmtId="178" fontId="18" fillId="0" borderId="20" xfId="0" applyNumberFormat="1" applyFont="1" applyFill="1" applyBorder="1" applyAlignment="1" applyProtection="1">
      <alignment horizontal="right" vertical="center"/>
    </xf>
    <xf numFmtId="180" fontId="18" fillId="0" borderId="19" xfId="0" applyNumberFormat="1" applyFont="1" applyFill="1" applyBorder="1" applyAlignment="1" applyProtection="1">
      <alignment horizontal="right" vertical="center"/>
    </xf>
    <xf numFmtId="180" fontId="18" fillId="0" borderId="12" xfId="0" applyNumberFormat="1" applyFont="1" applyFill="1" applyBorder="1" applyAlignment="1" applyProtection="1">
      <alignment horizontal="right" vertical="center"/>
    </xf>
    <xf numFmtId="180" fontId="18" fillId="0" borderId="12" xfId="0" applyNumberFormat="1" applyFont="1" applyFill="1" applyBorder="1" applyAlignment="1" applyProtection="1">
      <alignment horizontal="right" vertical="center"/>
      <protection locked="0"/>
    </xf>
    <xf numFmtId="0" fontId="17" fillId="0" borderId="28" xfId="0" applyFont="1" applyFill="1" applyBorder="1" applyAlignment="1" applyProtection="1">
      <alignment horizontal="center" vertical="center" wrapText="1"/>
    </xf>
    <xf numFmtId="0" fontId="17" fillId="0" borderId="32" xfId="0" applyFont="1" applyFill="1" applyBorder="1" applyAlignment="1" applyProtection="1">
      <alignment horizontal="center" vertical="center" wrapText="1"/>
    </xf>
    <xf numFmtId="0" fontId="42" fillId="0" borderId="0" xfId="0" applyFont="1" applyFill="1" applyAlignment="1">
      <alignment wrapText="1"/>
    </xf>
    <xf numFmtId="0" fontId="42" fillId="0" borderId="0" xfId="0" applyFont="1" applyFill="1" applyAlignment="1">
      <alignment horizontal="left" wrapText="1"/>
    </xf>
    <xf numFmtId="0" fontId="18" fillId="0" borderId="0" xfId="0" applyFont="1" applyFill="1" applyAlignment="1">
      <alignment horizontal="right"/>
    </xf>
    <xf numFmtId="0" fontId="17" fillId="0" borderId="25" xfId="0" applyFont="1" applyFill="1" applyBorder="1" applyAlignment="1">
      <alignment horizontal="center" vertical="center"/>
    </xf>
    <xf numFmtId="182" fontId="18" fillId="0" borderId="11" xfId="0" applyNumberFormat="1" applyFont="1" applyFill="1" applyBorder="1" applyAlignment="1" applyProtection="1">
      <alignment vertical="center"/>
      <protection locked="0"/>
    </xf>
    <xf numFmtId="182" fontId="18" fillId="0" borderId="15" xfId="67" applyNumberFormat="1" applyFont="1" applyFill="1" applyBorder="1" applyAlignment="1" applyProtection="1">
      <alignment vertical="center"/>
      <protection locked="0"/>
    </xf>
    <xf numFmtId="182" fontId="18" fillId="0" borderId="15" xfId="0" applyNumberFormat="1" applyFont="1" applyFill="1" applyBorder="1" applyAlignment="1" applyProtection="1">
      <alignment vertical="center"/>
      <protection locked="0"/>
    </xf>
    <xf numFmtId="182" fontId="18" fillId="0" borderId="18" xfId="67" applyNumberFormat="1" applyFont="1" applyFill="1" applyBorder="1" applyAlignment="1" applyProtection="1">
      <alignment vertical="center"/>
      <protection locked="0"/>
    </xf>
    <xf numFmtId="182" fontId="18" fillId="0" borderId="18" xfId="0" applyNumberFormat="1" applyFont="1" applyFill="1" applyBorder="1" applyAlignment="1" applyProtection="1">
      <alignment vertical="center"/>
      <protection locked="0"/>
    </xf>
    <xf numFmtId="0" fontId="17" fillId="0" borderId="27" xfId="0" applyFont="1" applyFill="1" applyBorder="1" applyAlignment="1" applyProtection="1">
      <alignment horizontal="center" vertical="center"/>
      <protection locked="0"/>
    </xf>
    <xf numFmtId="0" fontId="17" fillId="0" borderId="28" xfId="0" applyFont="1" applyFill="1" applyBorder="1" applyAlignment="1" applyProtection="1">
      <alignment horizontal="center" vertical="center"/>
      <protection locked="0"/>
    </xf>
    <xf numFmtId="0" fontId="17" fillId="0" borderId="32" xfId="0" applyFont="1" applyFill="1" applyBorder="1" applyAlignment="1" applyProtection="1">
      <alignment horizontal="center" vertical="center"/>
      <protection locked="0"/>
    </xf>
    <xf numFmtId="0" fontId="17" fillId="0" borderId="23" xfId="0" applyFont="1" applyFill="1" applyBorder="1" applyAlignment="1" applyProtection="1">
      <alignment vertical="center" shrinkToFit="1"/>
      <protection locked="0"/>
    </xf>
    <xf numFmtId="0" fontId="17" fillId="0" borderId="24" xfId="0" applyFont="1" applyFill="1" applyBorder="1" applyAlignment="1" applyProtection="1">
      <alignment vertical="center" shrinkToFit="1"/>
      <protection locked="0"/>
    </xf>
    <xf numFmtId="0" fontId="17" fillId="0" borderId="25" xfId="0" applyFont="1" applyFill="1" applyBorder="1" applyAlignment="1" applyProtection="1">
      <alignment vertical="center" shrinkToFit="1"/>
      <protection locked="0"/>
    </xf>
    <xf numFmtId="0" fontId="17" fillId="0" borderId="33" xfId="0" applyFont="1" applyFill="1" applyBorder="1" applyAlignment="1" applyProtection="1">
      <alignment vertical="center" shrinkToFit="1"/>
      <protection locked="0"/>
    </xf>
    <xf numFmtId="0" fontId="17" fillId="0" borderId="34" xfId="0" applyFont="1" applyFill="1" applyBorder="1" applyAlignment="1" applyProtection="1">
      <alignment vertical="center" shrinkToFit="1"/>
      <protection locked="0"/>
    </xf>
    <xf numFmtId="0" fontId="17" fillId="0" borderId="35" xfId="0" applyFont="1" applyFill="1" applyBorder="1" applyAlignment="1" applyProtection="1">
      <alignment vertical="center" shrinkToFit="1"/>
      <protection locked="0"/>
    </xf>
    <xf numFmtId="0" fontId="17" fillId="0" borderId="36" xfId="0" applyFont="1" applyFill="1" applyBorder="1" applyAlignment="1" applyProtection="1">
      <alignment horizontal="center" vertical="center"/>
      <protection locked="0"/>
    </xf>
    <xf numFmtId="0" fontId="18" fillId="0" borderId="40" xfId="0" applyFont="1" applyFill="1" applyBorder="1" applyAlignment="1">
      <alignment vertical="center"/>
    </xf>
    <xf numFmtId="0" fontId="18" fillId="0" borderId="40" xfId="0" applyFont="1" applyFill="1" applyBorder="1" applyAlignment="1">
      <alignment horizontal="right" vertical="center"/>
    </xf>
    <xf numFmtId="183" fontId="18" fillId="0" borderId="11" xfId="0" applyNumberFormat="1" applyFont="1" applyFill="1" applyBorder="1" applyAlignment="1">
      <alignment horizontal="right" vertical="center"/>
    </xf>
    <xf numFmtId="0" fontId="20" fillId="0" borderId="12" xfId="0" applyFont="1" applyFill="1" applyBorder="1">
      <alignment vertical="center"/>
    </xf>
    <xf numFmtId="0" fontId="19" fillId="0" borderId="32" xfId="0" applyFont="1" applyFill="1" applyBorder="1" applyAlignment="1">
      <alignment horizontal="center" vertical="center"/>
    </xf>
    <xf numFmtId="0" fontId="19" fillId="0" borderId="28" xfId="0" applyFont="1" applyFill="1" applyBorder="1" applyAlignment="1">
      <alignment horizontal="center" vertical="center"/>
    </xf>
    <xf numFmtId="0" fontId="17" fillId="0" borderId="24" xfId="0" applyFont="1" applyBorder="1" applyAlignment="1">
      <alignment horizontal="center" vertical="center"/>
    </xf>
    <xf numFmtId="38" fontId="17" fillId="0" borderId="24" xfId="67" applyFont="1" applyFill="1" applyBorder="1" applyAlignment="1">
      <alignment horizontal="center" vertical="center"/>
    </xf>
    <xf numFmtId="0" fontId="17" fillId="0" borderId="25" xfId="0" applyFont="1" applyBorder="1" applyAlignment="1">
      <alignment horizontal="center" vertical="center"/>
    </xf>
    <xf numFmtId="0" fontId="17" fillId="0" borderId="41" xfId="0" applyFont="1" applyBorder="1">
      <alignment vertical="center"/>
    </xf>
    <xf numFmtId="38" fontId="17" fillId="0" borderId="0" xfId="67" applyFont="1" applyFill="1" applyBorder="1">
      <alignment vertical="center"/>
    </xf>
    <xf numFmtId="38" fontId="17" fillId="0" borderId="41" xfId="67" applyFont="1" applyFill="1" applyBorder="1">
      <alignment vertical="center"/>
    </xf>
    <xf numFmtId="38" fontId="17" fillId="0" borderId="42" xfId="67" applyFont="1" applyFill="1" applyBorder="1">
      <alignment vertical="center"/>
    </xf>
    <xf numFmtId="38" fontId="17" fillId="0" borderId="25" xfId="67" applyFont="1" applyFill="1" applyBorder="1" applyAlignment="1">
      <alignment horizontal="center" vertical="center"/>
    </xf>
    <xf numFmtId="0" fontId="17" fillId="0" borderId="23" xfId="0" applyFont="1" applyBorder="1" applyAlignment="1">
      <alignment horizontal="center" vertical="center"/>
    </xf>
    <xf numFmtId="38" fontId="17" fillId="0" borderId="23" xfId="67" applyFont="1" applyFill="1" applyBorder="1" applyAlignment="1">
      <alignment horizontal="center" vertical="center"/>
    </xf>
    <xf numFmtId="0" fontId="17" fillId="0" borderId="10" xfId="0" applyFont="1" applyBorder="1" applyAlignment="1">
      <alignment horizontal="center" vertical="center"/>
    </xf>
    <xf numFmtId="0" fontId="17" fillId="0" borderId="32" xfId="0" applyFont="1" applyBorder="1" applyAlignment="1">
      <alignment horizontal="center" vertical="center"/>
    </xf>
    <xf numFmtId="0" fontId="17" fillId="0" borderId="27" xfId="0" applyFont="1" applyBorder="1" applyAlignment="1">
      <alignment horizontal="center" vertical="center"/>
    </xf>
    <xf numFmtId="0" fontId="17" fillId="0" borderId="43" xfId="0" applyFont="1" applyBorder="1" applyAlignment="1">
      <alignment horizontal="center" vertical="center"/>
    </xf>
    <xf numFmtId="0" fontId="17" fillId="0" borderId="28" xfId="0" applyFont="1" applyBorder="1" applyAlignment="1">
      <alignment horizontal="center" vertical="center"/>
    </xf>
    <xf numFmtId="0" fontId="19" fillId="0" borderId="43" xfId="0" applyFont="1" applyFill="1" applyBorder="1" applyAlignment="1">
      <alignment horizontal="center" vertical="center"/>
    </xf>
    <xf numFmtId="3" fontId="22" fillId="0" borderId="44" xfId="0" applyNumberFormat="1" applyFont="1" applyFill="1" applyBorder="1" applyAlignment="1">
      <alignment horizontal="right" vertical="center" wrapText="1"/>
    </xf>
    <xf numFmtId="3" fontId="22" fillId="0" borderId="39" xfId="0" applyNumberFormat="1" applyFont="1" applyFill="1" applyBorder="1" applyAlignment="1">
      <alignment horizontal="right" vertical="center" wrapText="1"/>
    </xf>
    <xf numFmtId="3" fontId="22" fillId="0" borderId="45" xfId="0" applyNumberFormat="1" applyFont="1" applyFill="1" applyBorder="1" applyAlignment="1">
      <alignment horizontal="right" vertical="center" wrapText="1"/>
    </xf>
    <xf numFmtId="3" fontId="24" fillId="0" borderId="21" xfId="0" applyNumberFormat="1" applyFont="1" applyFill="1" applyBorder="1" applyAlignment="1">
      <alignment horizontal="right" vertical="center" wrapText="1"/>
    </xf>
    <xf numFmtId="0" fontId="19" fillId="0" borderId="10" xfId="0" applyFont="1" applyFill="1" applyBorder="1" applyAlignment="1">
      <alignment horizontal="center" vertical="center"/>
    </xf>
    <xf numFmtId="0" fontId="25" fillId="0" borderId="24" xfId="0" applyFont="1" applyFill="1" applyBorder="1" applyAlignment="1">
      <alignment horizontal="center" vertical="center" wrapText="1"/>
    </xf>
    <xf numFmtId="3" fontId="24" fillId="0" borderId="39" xfId="0" applyNumberFormat="1" applyFont="1" applyFill="1" applyBorder="1" applyAlignment="1">
      <alignment horizontal="right" vertical="center" wrapText="1"/>
    </xf>
    <xf numFmtId="0" fontId="2" fillId="0" borderId="41" xfId="0" applyFont="1" applyFill="1" applyBorder="1" applyAlignment="1">
      <alignment vertical="center"/>
    </xf>
    <xf numFmtId="0" fontId="6" fillId="0" borderId="41" xfId="0" applyFont="1" applyFill="1" applyBorder="1" applyAlignment="1">
      <alignment vertical="center"/>
    </xf>
    <xf numFmtId="0" fontId="6" fillId="0" borderId="0" xfId="0" applyFont="1" applyFill="1" applyBorder="1" applyAlignment="1">
      <alignment vertical="center"/>
    </xf>
    <xf numFmtId="0" fontId="2" fillId="0" borderId="41" xfId="0" applyFont="1" applyFill="1" applyBorder="1" applyAlignment="1">
      <alignment horizontal="right" vertical="center"/>
    </xf>
    <xf numFmtId="3" fontId="18" fillId="0" borderId="18" xfId="0" applyNumberFormat="1" applyFont="1" applyFill="1" applyBorder="1" applyAlignment="1">
      <alignment horizontal="right" vertical="center"/>
    </xf>
    <xf numFmtId="176" fontId="18" fillId="0" borderId="19" xfId="0" applyNumberFormat="1" applyFont="1" applyFill="1" applyBorder="1" applyAlignment="1">
      <alignment horizontal="right" vertical="center"/>
    </xf>
    <xf numFmtId="3" fontId="18" fillId="0" borderId="11" xfId="0" applyNumberFormat="1" applyFont="1" applyFill="1" applyBorder="1" applyAlignment="1">
      <alignment horizontal="right" vertical="center"/>
    </xf>
    <xf numFmtId="3" fontId="18" fillId="0" borderId="12" xfId="0" applyNumberFormat="1" applyFont="1" applyFill="1" applyBorder="1" applyAlignment="1">
      <alignment horizontal="right" vertical="center"/>
    </xf>
    <xf numFmtId="0" fontId="18" fillId="0" borderId="11" xfId="0" applyFont="1" applyFill="1" applyBorder="1" applyAlignment="1">
      <alignment horizontal="right" vertical="center"/>
    </xf>
    <xf numFmtId="176" fontId="18" fillId="0" borderId="12" xfId="0" applyNumberFormat="1" applyFont="1" applyFill="1" applyBorder="1" applyAlignment="1">
      <alignment horizontal="right" vertical="center"/>
    </xf>
    <xf numFmtId="0" fontId="18" fillId="0" borderId="15" xfId="0" applyFont="1" applyFill="1" applyBorder="1" applyAlignment="1">
      <alignment horizontal="right" vertical="center"/>
    </xf>
    <xf numFmtId="176" fontId="18" fillId="0" borderId="16" xfId="0" applyNumberFormat="1" applyFont="1" applyFill="1" applyBorder="1" applyAlignment="1">
      <alignment horizontal="right" vertical="center"/>
    </xf>
    <xf numFmtId="0" fontId="17" fillId="0" borderId="39" xfId="0" applyFont="1" applyFill="1" applyBorder="1" applyAlignment="1">
      <alignment vertical="center"/>
    </xf>
    <xf numFmtId="0" fontId="17" fillId="0" borderId="45" xfId="0" applyFont="1" applyFill="1" applyBorder="1" applyAlignment="1">
      <alignment vertical="center"/>
    </xf>
    <xf numFmtId="0" fontId="17" fillId="0" borderId="10"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23" xfId="0" applyFont="1" applyFill="1" applyBorder="1" applyAlignment="1">
      <alignment horizontal="center" vertical="center"/>
    </xf>
    <xf numFmtId="3" fontId="18" fillId="0" borderId="20" xfId="0" applyNumberFormat="1" applyFont="1" applyFill="1" applyBorder="1" applyAlignment="1">
      <alignment horizontal="right" vertical="center"/>
    </xf>
    <xf numFmtId="0" fontId="17" fillId="0" borderId="24" xfId="0" applyFont="1" applyFill="1" applyBorder="1" applyAlignment="1">
      <alignment horizontal="center" vertical="center"/>
    </xf>
    <xf numFmtId="3" fontId="18" fillId="0" borderId="21" xfId="0" applyNumberFormat="1" applyFont="1" applyFill="1" applyBorder="1" applyAlignment="1">
      <alignment horizontal="right" vertical="center"/>
    </xf>
    <xf numFmtId="0" fontId="18" fillId="0" borderId="12" xfId="0" applyFont="1" applyFill="1" applyBorder="1" applyAlignment="1">
      <alignment horizontal="right" vertical="center"/>
    </xf>
    <xf numFmtId="3" fontId="18" fillId="0" borderId="22" xfId="0" applyNumberFormat="1" applyFont="1" applyFill="1" applyBorder="1" applyAlignment="1">
      <alignment horizontal="right" vertical="center"/>
    </xf>
    <xf numFmtId="184" fontId="17" fillId="0" borderId="23" xfId="0" applyNumberFormat="1" applyFont="1" applyFill="1" applyBorder="1" applyAlignment="1">
      <alignment horizontal="left" vertical="center" wrapText="1"/>
    </xf>
    <xf numFmtId="183" fontId="18" fillId="0" borderId="18" xfId="0" applyNumberFormat="1" applyFont="1" applyFill="1" applyBorder="1" applyAlignment="1">
      <alignment horizontal="right" vertical="center"/>
    </xf>
    <xf numFmtId="0" fontId="0" fillId="0" borderId="0" xfId="0" applyFill="1" applyBorder="1" applyAlignment="1">
      <alignment vertical="center"/>
    </xf>
    <xf numFmtId="0" fontId="17" fillId="0" borderId="15" xfId="0" applyFont="1" applyFill="1" applyBorder="1" applyAlignment="1">
      <alignment horizontal="center" vertical="center"/>
    </xf>
    <xf numFmtId="181" fontId="18" fillId="0" borderId="19" xfId="67" applyNumberFormat="1" applyFont="1" applyFill="1" applyBorder="1" applyAlignment="1">
      <alignment horizontal="right" vertical="center"/>
    </xf>
    <xf numFmtId="181" fontId="18" fillId="0" borderId="12" xfId="67" applyNumberFormat="1" applyFont="1" applyFill="1" applyBorder="1" applyAlignment="1">
      <alignment horizontal="right" vertical="center"/>
    </xf>
    <xf numFmtId="0" fontId="18" fillId="0" borderId="0" xfId="0" applyFont="1" applyFill="1" applyAlignment="1">
      <alignment vertical="center" wrapText="1"/>
    </xf>
    <xf numFmtId="0" fontId="2" fillId="0" borderId="0" xfId="0" applyFont="1" applyFill="1" applyAlignment="1">
      <alignment vertical="center" wrapText="1"/>
    </xf>
    <xf numFmtId="0" fontId="17" fillId="0" borderId="10" xfId="0" applyFont="1" applyFill="1" applyBorder="1" applyAlignment="1" applyProtection="1">
      <alignment horizontal="center" vertical="center"/>
    </xf>
    <xf numFmtId="0" fontId="17" fillId="0" borderId="10" xfId="0" applyFont="1" applyFill="1" applyBorder="1" applyAlignment="1" applyProtection="1">
      <alignment horizontal="center" vertical="center" shrinkToFit="1"/>
      <protection locked="0"/>
    </xf>
    <xf numFmtId="0" fontId="23" fillId="0" borderId="41" xfId="0" applyFont="1" applyFill="1" applyBorder="1" applyAlignment="1">
      <alignment vertical="center"/>
    </xf>
    <xf numFmtId="0" fontId="23" fillId="0" borderId="0" xfId="0" applyFont="1" applyFill="1" applyBorder="1" applyAlignment="1">
      <alignment vertical="center"/>
    </xf>
    <xf numFmtId="0" fontId="2" fillId="0" borderId="0" xfId="56" applyFont="1" applyAlignment="1" applyProtection="1">
      <alignment horizontal="right" vertical="center"/>
    </xf>
    <xf numFmtId="0" fontId="18" fillId="0" borderId="18" xfId="0" applyFont="1" applyFill="1" applyBorder="1" applyAlignment="1" applyProtection="1">
      <alignment horizontal="right" vertical="center"/>
    </xf>
    <xf numFmtId="0" fontId="18" fillId="0" borderId="20" xfId="0" applyFont="1" applyFill="1" applyBorder="1" applyAlignment="1" applyProtection="1">
      <alignment horizontal="right" vertical="center"/>
    </xf>
    <xf numFmtId="0" fontId="18" fillId="0" borderId="19" xfId="0" applyFont="1" applyFill="1" applyBorder="1" applyAlignment="1" applyProtection="1">
      <alignment horizontal="right" vertical="center"/>
    </xf>
    <xf numFmtId="0" fontId="18" fillId="0" borderId="21" xfId="0" applyFont="1" applyFill="1" applyBorder="1" applyAlignment="1" applyProtection="1">
      <alignment horizontal="right" vertical="center"/>
    </xf>
    <xf numFmtId="0" fontId="18" fillId="0" borderId="11" xfId="0" applyFont="1" applyFill="1" applyBorder="1" applyAlignment="1" applyProtection="1">
      <alignment horizontal="right" vertical="center"/>
    </xf>
    <xf numFmtId="0" fontId="18" fillId="0" borderId="12" xfId="0" applyFont="1" applyFill="1" applyBorder="1" applyAlignment="1" applyProtection="1">
      <alignment horizontal="right" vertical="center"/>
    </xf>
    <xf numFmtId="0" fontId="18" fillId="0" borderId="21"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12" xfId="0" applyFont="1" applyFill="1" applyBorder="1" applyAlignment="1" applyProtection="1">
      <alignment vertical="center"/>
    </xf>
    <xf numFmtId="177" fontId="18" fillId="0" borderId="21" xfId="0" applyNumberFormat="1" applyFont="1" applyFill="1" applyBorder="1" applyAlignment="1">
      <alignment horizontal="right" vertical="center"/>
    </xf>
    <xf numFmtId="177" fontId="18" fillId="0" borderId="22" xfId="0" applyNumberFormat="1" applyFont="1" applyFill="1" applyBorder="1" applyAlignment="1">
      <alignment horizontal="right" vertical="center"/>
    </xf>
    <xf numFmtId="177" fontId="18" fillId="0" borderId="12" xfId="0" applyNumberFormat="1" applyFont="1" applyFill="1" applyBorder="1" applyAlignment="1">
      <alignment horizontal="right" vertical="center"/>
    </xf>
    <xf numFmtId="0" fontId="20" fillId="0" borderId="66" xfId="0" applyFont="1" applyFill="1" applyBorder="1" applyAlignment="1">
      <alignment horizontal="center" vertical="center" wrapText="1"/>
    </xf>
    <xf numFmtId="0" fontId="20" fillId="0" borderId="67" xfId="0" applyFont="1" applyFill="1" applyBorder="1" applyAlignment="1">
      <alignment horizontal="right" vertical="center" wrapText="1"/>
    </xf>
    <xf numFmtId="3" fontId="23" fillId="0" borderId="67" xfId="0" applyNumberFormat="1" applyFont="1" applyFill="1" applyBorder="1" applyAlignment="1">
      <alignment horizontal="right" vertical="center" wrapText="1"/>
    </xf>
    <xf numFmtId="0" fontId="19" fillId="0" borderId="68" xfId="0" applyFont="1" applyFill="1" applyBorder="1">
      <alignment vertical="center"/>
    </xf>
    <xf numFmtId="177" fontId="18" fillId="0" borderId="69" xfId="0" applyNumberFormat="1" applyFont="1" applyFill="1" applyBorder="1" applyAlignment="1">
      <alignment horizontal="right" vertical="center"/>
    </xf>
    <xf numFmtId="0" fontId="18" fillId="0" borderId="67" xfId="0" applyFont="1" applyFill="1" applyBorder="1" applyAlignment="1">
      <alignment horizontal="right" vertical="center"/>
    </xf>
    <xf numFmtId="0" fontId="18" fillId="0" borderId="68" xfId="0" applyFont="1" applyFill="1" applyBorder="1" applyAlignment="1">
      <alignment horizontal="right" vertical="center"/>
    </xf>
    <xf numFmtId="0" fontId="0" fillId="0" borderId="0" xfId="0" applyFill="1" applyAlignment="1">
      <alignment vertical="center"/>
    </xf>
    <xf numFmtId="0" fontId="2" fillId="0" borderId="0" xfId="0" applyFont="1" applyFill="1" applyBorder="1" applyAlignment="1">
      <alignment horizontal="right" vertical="center" wrapText="1"/>
    </xf>
    <xf numFmtId="184" fontId="17" fillId="0" borderId="23" xfId="0" applyNumberFormat="1" applyFont="1" applyFill="1" applyBorder="1" applyAlignment="1" applyProtection="1">
      <alignment horizontal="center" vertical="center" shrinkToFit="1"/>
    </xf>
    <xf numFmtId="0" fontId="0" fillId="0" borderId="0" xfId="0" applyFill="1" applyAlignment="1">
      <alignment vertical="center"/>
    </xf>
    <xf numFmtId="184" fontId="17" fillId="0" borderId="23" xfId="0" applyNumberFormat="1" applyFont="1" applyFill="1" applyBorder="1" applyAlignment="1" applyProtection="1">
      <alignment horizontal="center" vertical="center" wrapText="1"/>
    </xf>
    <xf numFmtId="0" fontId="60" fillId="0" borderId="0" xfId="0" applyFont="1" applyFill="1">
      <alignment vertical="center"/>
    </xf>
    <xf numFmtId="0" fontId="2" fillId="0" borderId="0" xfId="0" applyFont="1" applyFill="1" applyAlignment="1">
      <alignment horizontal="right" vertical="center"/>
    </xf>
    <xf numFmtId="0" fontId="2" fillId="0" borderId="0" xfId="0" applyFont="1" applyFill="1" applyAlignment="1" applyProtection="1">
      <alignment vertical="center" shrinkToFit="1"/>
      <protection locked="0"/>
    </xf>
    <xf numFmtId="0" fontId="2" fillId="0" borderId="0" xfId="0" applyFont="1" applyFill="1" applyAlignment="1" applyProtection="1">
      <alignment vertical="center"/>
      <protection locked="0"/>
    </xf>
    <xf numFmtId="0" fontId="2" fillId="0" borderId="0" xfId="0" applyFont="1" applyFill="1" applyAlignment="1" applyProtection="1">
      <alignment horizontal="right" vertical="center"/>
      <protection locked="0"/>
    </xf>
    <xf numFmtId="0" fontId="17" fillId="0" borderId="27"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9" fillId="0" borderId="27" xfId="0" applyFont="1" applyFill="1" applyBorder="1" applyAlignment="1" applyProtection="1">
      <alignment horizontal="center" vertical="center" shrinkToFit="1"/>
    </xf>
    <xf numFmtId="0" fontId="19" fillId="0" borderId="43" xfId="0" applyFont="1" applyFill="1" applyBorder="1" applyAlignment="1" applyProtection="1">
      <alignment horizontal="center" vertical="center" shrinkToFit="1"/>
    </xf>
    <xf numFmtId="0" fontId="18" fillId="0" borderId="49"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6" fillId="0" borderId="0" xfId="0" applyFont="1" applyFill="1" applyAlignment="1"/>
    <xf numFmtId="0" fontId="16" fillId="0" borderId="0" xfId="0" applyFont="1" applyFill="1" applyBorder="1" applyAlignment="1"/>
    <xf numFmtId="0" fontId="16" fillId="0" borderId="0" xfId="0" applyFont="1" applyFill="1" applyAlignment="1">
      <alignment shrinkToFit="1"/>
    </xf>
    <xf numFmtId="0" fontId="17" fillId="0" borderId="0" xfId="0" applyFont="1" applyFill="1" applyAlignment="1"/>
    <xf numFmtId="0" fontId="16" fillId="0" borderId="0" xfId="0" applyFont="1" applyAlignment="1"/>
    <xf numFmtId="0" fontId="16" fillId="0" borderId="0" xfId="0" applyFont="1" applyFill="1" applyBorder="1" applyAlignment="1">
      <alignment wrapText="1"/>
    </xf>
    <xf numFmtId="0" fontId="17" fillId="0" borderId="72" xfId="0" applyFont="1" applyFill="1" applyBorder="1" applyAlignment="1">
      <alignment vertical="center"/>
    </xf>
    <xf numFmtId="0" fontId="17" fillId="0" borderId="21" xfId="0" applyFont="1" applyFill="1" applyBorder="1" applyAlignment="1">
      <alignment vertical="center"/>
    </xf>
    <xf numFmtId="0" fontId="17" fillId="0" borderId="73" xfId="0" applyFont="1" applyFill="1" applyBorder="1" applyAlignment="1">
      <alignment horizontal="right" vertical="center"/>
    </xf>
    <xf numFmtId="0" fontId="17" fillId="0" borderId="73" xfId="0" applyFont="1" applyFill="1" applyBorder="1" applyAlignment="1">
      <alignment vertical="center"/>
    </xf>
    <xf numFmtId="0" fontId="17" fillId="0" borderId="0" xfId="0" applyFont="1" applyFill="1" applyBorder="1" applyAlignment="1">
      <alignment vertical="center"/>
    </xf>
    <xf numFmtId="0" fontId="17" fillId="0" borderId="74" xfId="0" applyFont="1" applyFill="1" applyBorder="1" applyAlignment="1">
      <alignment vertical="center"/>
    </xf>
    <xf numFmtId="0" fontId="17" fillId="0" borderId="75" xfId="0" applyFont="1" applyFill="1" applyBorder="1" applyAlignment="1">
      <alignment horizontal="right" vertical="center"/>
    </xf>
    <xf numFmtId="0" fontId="17" fillId="0" borderId="20" xfId="0" applyFont="1" applyFill="1" applyBorder="1" applyAlignment="1">
      <alignment horizontal="right" vertical="center"/>
    </xf>
    <xf numFmtId="0" fontId="17" fillId="0" borderId="69" xfId="0" applyFont="1" applyFill="1" applyBorder="1" applyAlignment="1">
      <alignment vertical="center"/>
    </xf>
    <xf numFmtId="0" fontId="17" fillId="0" borderId="22" xfId="0" applyFont="1" applyFill="1" applyBorder="1" applyAlignment="1">
      <alignment vertical="center"/>
    </xf>
    <xf numFmtId="0" fontId="0" fillId="0" borderId="73" xfId="0" applyFill="1" applyBorder="1">
      <alignment vertical="center"/>
    </xf>
    <xf numFmtId="0" fontId="0" fillId="0" borderId="77" xfId="0" applyFill="1" applyBorder="1">
      <alignment vertical="center"/>
    </xf>
    <xf numFmtId="0" fontId="17" fillId="0" borderId="21" xfId="0" applyFont="1" applyFill="1" applyBorder="1" applyAlignment="1">
      <alignment horizontal="left" vertical="center"/>
    </xf>
    <xf numFmtId="0" fontId="18" fillId="0" borderId="40" xfId="0" applyFont="1" applyFill="1" applyBorder="1" applyAlignment="1">
      <alignment vertical="center" wrapText="1"/>
    </xf>
    <xf numFmtId="0" fontId="2" fillId="0" borderId="40" xfId="0" applyFont="1" applyFill="1" applyBorder="1" applyAlignment="1">
      <alignment vertical="center" wrapText="1"/>
    </xf>
    <xf numFmtId="0" fontId="17" fillId="0" borderId="77" xfId="0" applyFont="1" applyFill="1" applyBorder="1" applyAlignment="1" applyProtection="1">
      <alignment horizontal="right" vertical="center" wrapText="1"/>
    </xf>
    <xf numFmtId="0" fontId="17" fillId="0" borderId="79" xfId="0" applyFont="1" applyFill="1" applyBorder="1" applyAlignment="1" applyProtection="1">
      <alignment horizontal="center" vertical="center" shrinkToFit="1"/>
    </xf>
    <xf numFmtId="0" fontId="17" fillId="0" borderId="73" xfId="0" applyFont="1" applyFill="1" applyBorder="1" applyAlignment="1" applyProtection="1">
      <alignment horizontal="center" vertical="center" shrinkToFit="1"/>
    </xf>
    <xf numFmtId="0" fontId="18" fillId="0" borderId="31" xfId="0" applyFont="1" applyFill="1" applyBorder="1" applyAlignment="1">
      <alignment vertical="center" wrapText="1"/>
    </xf>
    <xf numFmtId="0" fontId="2" fillId="0" borderId="31" xfId="0" applyFont="1" applyFill="1" applyBorder="1" applyAlignment="1">
      <alignment vertical="center" wrapText="1"/>
    </xf>
    <xf numFmtId="0" fontId="4" fillId="0" borderId="78" xfId="0" applyFont="1" applyFill="1" applyBorder="1" applyAlignment="1">
      <alignment horizontal="right" wrapText="1"/>
    </xf>
    <xf numFmtId="3" fontId="23" fillId="0" borderId="83" xfId="0" applyNumberFormat="1" applyFont="1" applyFill="1" applyBorder="1" applyAlignment="1">
      <alignment horizontal="right" vertical="center" wrapText="1"/>
    </xf>
    <xf numFmtId="3" fontId="23" fillId="0" borderId="84" xfId="0" applyNumberFormat="1" applyFont="1" applyFill="1" applyBorder="1" applyAlignment="1">
      <alignment horizontal="right" vertical="center" wrapText="1"/>
    </xf>
    <xf numFmtId="3" fontId="23" fillId="0" borderId="82" xfId="0" applyNumberFormat="1" applyFont="1" applyFill="1" applyBorder="1" applyAlignment="1" applyProtection="1">
      <alignment horizontal="right" vertical="center" wrapText="1"/>
      <protection locked="0"/>
    </xf>
    <xf numFmtId="0" fontId="0" fillId="0" borderId="0" xfId="0" applyFill="1" applyAlignment="1">
      <alignment vertical="center"/>
    </xf>
    <xf numFmtId="0" fontId="16" fillId="0" borderId="0" xfId="0" applyFont="1" applyFill="1" applyAlignment="1"/>
    <xf numFmtId="0" fontId="20" fillId="0" borderId="18" xfId="0" applyFont="1" applyFill="1" applyBorder="1" applyAlignment="1">
      <alignment horizontal="right" vertical="center" wrapText="1"/>
    </xf>
    <xf numFmtId="3" fontId="23" fillId="0" borderId="18" xfId="0" applyNumberFormat="1" applyFont="1" applyFill="1" applyBorder="1" applyAlignment="1">
      <alignment horizontal="right" vertical="center" wrapText="1"/>
    </xf>
    <xf numFmtId="0" fontId="23" fillId="0" borderId="18" xfId="0" applyFont="1" applyFill="1" applyBorder="1" applyAlignment="1">
      <alignment horizontal="right" vertical="center" wrapText="1"/>
    </xf>
    <xf numFmtId="0" fontId="19" fillId="0" borderId="20"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69" xfId="0" applyFont="1" applyFill="1" applyBorder="1" applyAlignment="1">
      <alignment horizontal="center" vertical="center" wrapText="1"/>
    </xf>
    <xf numFmtId="0" fontId="20" fillId="0" borderId="17" xfId="0" applyFont="1" applyFill="1" applyBorder="1" applyAlignment="1">
      <alignment horizontal="center" vertical="center"/>
    </xf>
    <xf numFmtId="0" fontId="61" fillId="0" borderId="0" xfId="0" applyFont="1" applyFill="1" applyBorder="1" applyAlignment="1">
      <alignment horizontal="left" vertical="top"/>
    </xf>
    <xf numFmtId="0" fontId="61" fillId="0" borderId="41" xfId="0" applyFont="1" applyFill="1" applyBorder="1" applyAlignment="1" applyProtection="1">
      <alignment horizontal="right" vertical="top" wrapText="1"/>
    </xf>
    <xf numFmtId="0" fontId="61" fillId="0" borderId="0" xfId="0" applyFont="1" applyFill="1">
      <alignment vertical="center"/>
    </xf>
    <xf numFmtId="0" fontId="62" fillId="0" borderId="41" xfId="0" applyFont="1" applyFill="1" applyBorder="1" applyAlignment="1">
      <alignment vertical="center"/>
    </xf>
    <xf numFmtId="0" fontId="62" fillId="0" borderId="0" xfId="0" applyFont="1" applyFill="1" applyBorder="1" applyAlignment="1">
      <alignment vertical="center"/>
    </xf>
    <xf numFmtId="0" fontId="63" fillId="0" borderId="0" xfId="0" applyFont="1" applyFill="1" applyBorder="1" applyAlignment="1">
      <alignment horizontal="right" vertical="center"/>
    </xf>
    <xf numFmtId="0" fontId="63" fillId="0" borderId="0" xfId="56" applyFont="1" applyAlignment="1" applyProtection="1">
      <alignment horizontal="right" vertical="center"/>
    </xf>
    <xf numFmtId="0" fontId="16" fillId="0" borderId="0" xfId="0" applyFont="1" applyFill="1" applyAlignment="1"/>
    <xf numFmtId="0" fontId="19" fillId="0" borderId="30" xfId="0" applyFont="1" applyFill="1" applyBorder="1" applyAlignment="1">
      <alignment horizontal="right" vertical="center"/>
    </xf>
    <xf numFmtId="0" fontId="19" fillId="0" borderId="67" xfId="0" applyFont="1" applyFill="1" applyBorder="1" applyAlignment="1">
      <alignment horizontal="center" vertical="center"/>
    </xf>
    <xf numFmtId="0" fontId="19" fillId="0" borderId="27" xfId="0" applyFont="1" applyFill="1" applyBorder="1" applyAlignment="1" applyProtection="1">
      <alignment horizontal="center" vertical="center" wrapText="1"/>
    </xf>
    <xf numFmtId="0" fontId="18" fillId="0" borderId="39" xfId="0" applyFont="1" applyFill="1" applyBorder="1" applyAlignment="1" applyProtection="1">
      <alignment horizontal="right" vertical="center"/>
    </xf>
    <xf numFmtId="3" fontId="0" fillId="0" borderId="0" xfId="0" applyNumberFormat="1" applyFill="1" applyAlignment="1">
      <alignment vertical="center"/>
    </xf>
    <xf numFmtId="3" fontId="18" fillId="0" borderId="19" xfId="0" applyNumberFormat="1" applyFont="1" applyFill="1" applyBorder="1" applyAlignment="1">
      <alignment horizontal="right" vertical="center"/>
    </xf>
    <xf numFmtId="3" fontId="18" fillId="0" borderId="26" xfId="0" applyNumberFormat="1" applyFont="1" applyFill="1" applyBorder="1" applyAlignment="1">
      <alignment horizontal="right" vertical="center"/>
    </xf>
    <xf numFmtId="0" fontId="16" fillId="0" borderId="0" xfId="0" applyFont="1" applyFill="1" applyAlignment="1"/>
    <xf numFmtId="0" fontId="17" fillId="0" borderId="2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15" xfId="0" applyFont="1" applyFill="1" applyBorder="1" applyAlignment="1">
      <alignment horizontal="right" vertical="center" wrapText="1"/>
    </xf>
    <xf numFmtId="38" fontId="23" fillId="0" borderId="15" xfId="67" applyFont="1" applyFill="1" applyBorder="1" applyAlignment="1" applyProtection="1">
      <alignment horizontal="right" vertical="center" wrapText="1"/>
      <protection locked="0"/>
    </xf>
    <xf numFmtId="3" fontId="23" fillId="0" borderId="15" xfId="0" applyNumberFormat="1" applyFont="1" applyFill="1" applyBorder="1" applyAlignment="1" applyProtection="1">
      <alignment horizontal="right" vertical="center" wrapText="1"/>
      <protection locked="0"/>
    </xf>
    <xf numFmtId="38" fontId="18" fillId="0" borderId="20" xfId="68" applyNumberFormat="1" applyFont="1" applyFill="1" applyBorder="1" applyAlignment="1">
      <alignment vertical="center"/>
    </xf>
    <xf numFmtId="38" fontId="18" fillId="0" borderId="18" xfId="68" applyNumberFormat="1" applyFont="1" applyFill="1" applyBorder="1" applyAlignment="1">
      <alignment vertical="center"/>
    </xf>
    <xf numFmtId="38" fontId="18" fillId="0" borderId="44" xfId="68" applyNumberFormat="1" applyFont="1" applyFill="1" applyBorder="1" applyAlignment="1">
      <alignment vertical="center"/>
    </xf>
    <xf numFmtId="38" fontId="18" fillId="0" borderId="19" xfId="68" applyNumberFormat="1" applyFont="1" applyFill="1" applyBorder="1" applyAlignment="1">
      <alignment vertical="center"/>
    </xf>
    <xf numFmtId="38" fontId="18" fillId="0" borderId="21" xfId="68" applyNumberFormat="1" applyFont="1" applyFill="1" applyBorder="1" applyAlignment="1">
      <alignment vertical="center"/>
    </xf>
    <xf numFmtId="38" fontId="18" fillId="0" borderId="11" xfId="68" applyNumberFormat="1" applyFont="1" applyFill="1" applyBorder="1" applyAlignment="1">
      <alignment vertical="center"/>
    </xf>
    <xf numFmtId="38" fontId="18" fillId="0" borderId="39" xfId="68" applyNumberFormat="1" applyFont="1" applyFill="1" applyBorder="1" applyAlignment="1">
      <alignment vertical="center"/>
    </xf>
    <xf numFmtId="38" fontId="18" fillId="0" borderId="12" xfId="68" applyNumberFormat="1" applyFont="1" applyFill="1" applyBorder="1" applyAlignment="1">
      <alignment vertical="center"/>
    </xf>
    <xf numFmtId="38" fontId="18" fillId="0" borderId="14" xfId="68" applyNumberFormat="1" applyFont="1" applyFill="1" applyBorder="1" applyAlignment="1">
      <alignment vertical="center"/>
    </xf>
    <xf numFmtId="38" fontId="18" fillId="0" borderId="15" xfId="68" applyNumberFormat="1" applyFont="1" applyFill="1" applyBorder="1" applyAlignment="1">
      <alignment vertical="center"/>
    </xf>
    <xf numFmtId="38" fontId="18" fillId="0" borderId="16" xfId="68" applyNumberFormat="1" applyFont="1" applyFill="1" applyBorder="1" applyAlignment="1">
      <alignment vertical="center"/>
    </xf>
    <xf numFmtId="38" fontId="18" fillId="0" borderId="22" xfId="68" applyNumberFormat="1" applyFont="1" applyFill="1" applyBorder="1" applyAlignment="1">
      <alignment vertical="center"/>
    </xf>
    <xf numFmtId="0" fontId="18" fillId="0" borderId="16" xfId="0" applyFont="1" applyFill="1" applyBorder="1" applyAlignment="1">
      <alignment horizontal="right" vertical="center"/>
    </xf>
    <xf numFmtId="177" fontId="18" fillId="0" borderId="68" xfId="0" applyNumberFormat="1" applyFont="1" applyFill="1" applyBorder="1" applyAlignment="1">
      <alignment horizontal="right" vertical="center"/>
    </xf>
    <xf numFmtId="177" fontId="18" fillId="0" borderId="16" xfId="0" applyNumberFormat="1" applyFont="1" applyFill="1" applyBorder="1" applyAlignment="1">
      <alignment horizontal="right" vertical="center"/>
    </xf>
    <xf numFmtId="3" fontId="18" fillId="0" borderId="17" xfId="0" applyNumberFormat="1" applyFont="1" applyFill="1" applyBorder="1" applyAlignment="1">
      <alignment horizontal="right" vertical="center"/>
    </xf>
    <xf numFmtId="3" fontId="18" fillId="0" borderId="13" xfId="0" applyNumberFormat="1" applyFont="1" applyFill="1" applyBorder="1" applyAlignment="1">
      <alignment horizontal="right" vertical="center"/>
    </xf>
    <xf numFmtId="0" fontId="18" fillId="0" borderId="13" xfId="0" applyFont="1" applyFill="1" applyBorder="1" applyAlignment="1">
      <alignment horizontal="right" vertical="center"/>
    </xf>
    <xf numFmtId="0" fontId="18" fillId="0" borderId="14" xfId="0" applyFont="1" applyFill="1" applyBorder="1" applyAlignment="1">
      <alignment horizontal="right" vertical="center"/>
    </xf>
    <xf numFmtId="178" fontId="18" fillId="0" borderId="22" xfId="0" applyNumberFormat="1" applyFont="1" applyFill="1" applyBorder="1" applyAlignment="1" applyProtection="1">
      <alignment horizontal="right" vertical="center"/>
      <protection locked="0"/>
    </xf>
    <xf numFmtId="178" fontId="18" fillId="0" borderId="15" xfId="0" applyNumberFormat="1" applyFont="1" applyFill="1" applyBorder="1" applyAlignment="1" applyProtection="1">
      <alignment horizontal="right" vertical="center"/>
      <protection locked="0"/>
    </xf>
    <xf numFmtId="177" fontId="18" fillId="0" borderId="15" xfId="0" applyNumberFormat="1" applyFont="1" applyFill="1" applyBorder="1" applyAlignment="1" applyProtection="1">
      <alignment horizontal="right" vertical="center"/>
      <protection locked="0"/>
    </xf>
    <xf numFmtId="180" fontId="18" fillId="0" borderId="16" xfId="0" applyNumberFormat="1" applyFont="1" applyFill="1" applyBorder="1" applyAlignment="1" applyProtection="1">
      <alignment horizontal="right" vertical="center"/>
      <protection locked="0"/>
    </xf>
    <xf numFmtId="0" fontId="18" fillId="0" borderId="22" xfId="0" applyFont="1" applyFill="1" applyBorder="1" applyAlignment="1" applyProtection="1">
      <alignment horizontal="right" vertical="center"/>
      <protection locked="0"/>
    </xf>
    <xf numFmtId="0" fontId="18" fillId="0" borderId="15" xfId="0" applyFont="1" applyFill="1" applyBorder="1" applyAlignment="1" applyProtection="1">
      <alignment horizontal="right" vertical="center"/>
      <protection locked="0"/>
    </xf>
    <xf numFmtId="0" fontId="18" fillId="0" borderId="45" xfId="0" applyFont="1" applyFill="1" applyBorder="1" applyAlignment="1" applyProtection="1">
      <alignment horizontal="right" vertical="center"/>
      <protection locked="0"/>
    </xf>
    <xf numFmtId="0" fontId="18" fillId="0" borderId="16" xfId="0" applyFont="1" applyFill="1" applyBorder="1" applyAlignment="1" applyProtection="1">
      <alignment horizontal="right" vertical="center"/>
      <protection locked="0"/>
    </xf>
    <xf numFmtId="0" fontId="2" fillId="0" borderId="0" xfId="56" applyFont="1" applyFill="1" applyAlignment="1" applyProtection="1">
      <alignment horizontal="right" vertical="center"/>
    </xf>
    <xf numFmtId="0" fontId="18" fillId="0" borderId="11" xfId="55" applyNumberFormat="1" applyFont="1" applyFill="1" applyBorder="1" applyAlignment="1">
      <alignment horizontal="right" vertical="center"/>
    </xf>
    <xf numFmtId="3" fontId="18" fillId="0" borderId="15" xfId="0" applyNumberFormat="1" applyFont="1" applyFill="1" applyBorder="1" applyAlignment="1">
      <alignment horizontal="right" vertical="center"/>
    </xf>
    <xf numFmtId="183" fontId="18" fillId="0" borderId="15" xfId="0" applyNumberFormat="1" applyFont="1" applyFill="1" applyBorder="1" applyAlignment="1">
      <alignment horizontal="right" vertical="center"/>
    </xf>
    <xf numFmtId="181" fontId="22" fillId="0" borderId="16" xfId="67" applyNumberFormat="1" applyFont="1" applyFill="1" applyBorder="1" applyAlignment="1">
      <alignment horizontal="right" vertical="center"/>
    </xf>
    <xf numFmtId="182" fontId="18" fillId="0" borderId="20" xfId="67" applyNumberFormat="1" applyFont="1" applyFill="1" applyBorder="1" applyAlignment="1" applyProtection="1">
      <alignment vertical="center"/>
      <protection locked="0"/>
    </xf>
    <xf numFmtId="182" fontId="18" fillId="0" borderId="37" xfId="67" applyNumberFormat="1" applyFont="1" applyFill="1" applyBorder="1" applyAlignment="1" applyProtection="1">
      <alignment vertical="center"/>
      <protection locked="0"/>
    </xf>
    <xf numFmtId="182" fontId="18" fillId="0" borderId="19" xfId="67" applyNumberFormat="1" applyFont="1" applyFill="1" applyBorder="1" applyAlignment="1" applyProtection="1">
      <alignment vertical="center"/>
      <protection locked="0"/>
    </xf>
    <xf numFmtId="182" fontId="18" fillId="0" borderId="21" xfId="67" applyNumberFormat="1" applyFont="1" applyFill="1" applyBorder="1" applyAlignment="1" applyProtection="1">
      <alignment vertical="center"/>
      <protection locked="0"/>
    </xf>
    <xf numFmtId="182" fontId="18" fillId="0" borderId="11" xfId="67" applyNumberFormat="1" applyFont="1" applyFill="1" applyBorder="1" applyAlignment="1" applyProtection="1">
      <alignment vertical="center"/>
      <protection locked="0"/>
    </xf>
    <xf numFmtId="182" fontId="18" fillId="0" borderId="38" xfId="67" applyNumberFormat="1" applyFont="1" applyFill="1" applyBorder="1" applyAlignment="1" applyProtection="1">
      <alignment vertical="center"/>
      <protection locked="0"/>
    </xf>
    <xf numFmtId="182" fontId="18" fillId="0" borderId="12" xfId="67" applyNumberFormat="1" applyFont="1" applyFill="1" applyBorder="1" applyAlignment="1" applyProtection="1">
      <alignment vertical="center"/>
      <protection locked="0"/>
    </xf>
    <xf numFmtId="182" fontId="18" fillId="0" borderId="22" xfId="67" applyNumberFormat="1" applyFont="1" applyFill="1" applyBorder="1" applyAlignment="1" applyProtection="1">
      <alignment vertical="center"/>
      <protection locked="0"/>
    </xf>
    <xf numFmtId="182" fontId="18" fillId="0" borderId="16" xfId="67" applyNumberFormat="1" applyFont="1" applyFill="1" applyBorder="1" applyAlignment="1" applyProtection="1">
      <alignment vertical="center"/>
      <protection locked="0"/>
    </xf>
    <xf numFmtId="38" fontId="18" fillId="0" borderId="11" xfId="67" applyFont="1" applyFill="1" applyBorder="1" applyAlignment="1">
      <alignment horizontal="right" vertical="center"/>
    </xf>
    <xf numFmtId="38" fontId="18" fillId="0" borderId="67" xfId="67" applyFont="1" applyFill="1" applyBorder="1" applyAlignment="1">
      <alignment horizontal="right" vertical="center"/>
    </xf>
    <xf numFmtId="38" fontId="18" fillId="0" borderId="15" xfId="67" applyFont="1" applyFill="1" applyBorder="1" applyAlignment="1">
      <alignment horizontal="right" vertical="center"/>
    </xf>
    <xf numFmtId="0" fontId="16" fillId="0" borderId="0" xfId="0" applyFont="1" applyAlignment="1">
      <alignment horizontal="left" vertical="center"/>
    </xf>
    <xf numFmtId="0" fontId="9" fillId="0" borderId="0" xfId="0" applyFont="1">
      <alignment vertical="center"/>
    </xf>
    <xf numFmtId="0" fontId="15" fillId="0" borderId="87" xfId="0" applyFont="1" applyBorder="1" applyAlignment="1">
      <alignment horizontal="center" vertical="center"/>
    </xf>
    <xf numFmtId="0" fontId="15" fillId="0" borderId="88" xfId="0" applyFont="1" applyBorder="1" applyAlignment="1">
      <alignment horizontal="center" vertical="center"/>
    </xf>
    <xf numFmtId="49" fontId="5" fillId="0" borderId="89" xfId="56" applyNumberFormat="1" applyBorder="1" applyAlignment="1" applyProtection="1">
      <alignment horizontal="center" vertical="center"/>
    </xf>
    <xf numFmtId="49" fontId="5" fillId="0" borderId="91" xfId="56" applyNumberFormat="1" applyBorder="1" applyAlignment="1" applyProtection="1">
      <alignment horizontal="center" vertical="center"/>
    </xf>
    <xf numFmtId="0" fontId="9" fillId="0" borderId="92" xfId="0" applyFont="1" applyBorder="1">
      <alignment vertical="center"/>
    </xf>
    <xf numFmtId="49" fontId="5" fillId="0" borderId="93" xfId="56" applyNumberFormat="1" applyBorder="1" applyAlignment="1" applyProtection="1">
      <alignment horizontal="center" vertical="center"/>
    </xf>
    <xf numFmtId="0" fontId="9" fillId="0" borderId="94" xfId="0" applyFont="1" applyBorder="1">
      <alignment vertical="center"/>
    </xf>
    <xf numFmtId="0" fontId="15" fillId="0" borderId="0" xfId="0" applyFont="1">
      <alignment vertical="center"/>
    </xf>
    <xf numFmtId="0" fontId="9" fillId="0" borderId="90" xfId="0" applyFont="1" applyFill="1" applyBorder="1">
      <alignment vertical="center"/>
    </xf>
    <xf numFmtId="0" fontId="9" fillId="0" borderId="92" xfId="0" applyFont="1" applyFill="1" applyBorder="1">
      <alignment vertical="center"/>
    </xf>
    <xf numFmtId="0" fontId="19" fillId="0" borderId="51" xfId="0" applyFont="1" applyFill="1" applyBorder="1" applyAlignment="1">
      <alignment horizontal="center" vertical="center" wrapText="1"/>
    </xf>
    <xf numFmtId="0" fontId="19" fillId="0" borderId="52" xfId="0" applyFont="1" applyFill="1" applyBorder="1" applyAlignment="1">
      <alignment horizontal="center" vertical="center" wrapText="1"/>
    </xf>
    <xf numFmtId="0" fontId="19" fillId="0" borderId="53" xfId="0" applyFont="1" applyFill="1" applyBorder="1" applyAlignment="1">
      <alignment horizontal="center" vertical="center" wrapText="1"/>
    </xf>
    <xf numFmtId="0" fontId="19" fillId="0" borderId="80" xfId="0" applyFont="1" applyFill="1" applyBorder="1" applyAlignment="1">
      <alignment horizontal="center" vertical="center" wrapText="1"/>
    </xf>
    <xf numFmtId="0" fontId="19" fillId="0" borderId="85" xfId="0" applyFont="1" applyFill="1" applyBorder="1" applyAlignment="1">
      <alignment horizontal="center" vertical="center" wrapText="1"/>
    </xf>
    <xf numFmtId="0" fontId="19" fillId="0" borderId="86" xfId="0" applyFont="1" applyFill="1" applyBorder="1" applyAlignment="1">
      <alignment horizontal="center" vertical="center" wrapText="1"/>
    </xf>
    <xf numFmtId="0" fontId="19" fillId="0" borderId="48" xfId="0" applyFont="1" applyFill="1" applyBorder="1" applyAlignment="1">
      <alignment horizontal="center" vertical="center"/>
    </xf>
    <xf numFmtId="0" fontId="19" fillId="0" borderId="67" xfId="0" applyFont="1" applyFill="1" applyBorder="1" applyAlignment="1">
      <alignment horizontal="center" vertical="center"/>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76"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46" xfId="0" applyFont="1" applyFill="1" applyBorder="1" applyAlignment="1">
      <alignment horizontal="center" vertical="center"/>
    </xf>
    <xf numFmtId="0" fontId="17" fillId="0" borderId="70" xfId="0" applyFont="1" applyFill="1" applyBorder="1" applyAlignment="1">
      <alignment horizontal="center" vertical="center"/>
    </xf>
    <xf numFmtId="0" fontId="17" fillId="0" borderId="47" xfId="0" applyFont="1" applyFill="1" applyBorder="1" applyAlignment="1">
      <alignment horizontal="center" vertical="center"/>
    </xf>
    <xf numFmtId="0" fontId="17" fillId="0" borderId="52" xfId="0" applyFont="1" applyFill="1" applyBorder="1" applyAlignment="1" applyProtection="1">
      <alignment horizontal="center" vertical="top" wrapText="1"/>
    </xf>
    <xf numFmtId="0" fontId="17" fillId="0" borderId="53" xfId="0" applyFont="1" applyFill="1" applyBorder="1" applyAlignment="1" applyProtection="1">
      <alignment horizontal="center" vertical="top" wrapText="1"/>
    </xf>
    <xf numFmtId="0" fontId="18" fillId="0" borderId="40" xfId="0" applyFont="1" applyFill="1" applyBorder="1" applyAlignment="1">
      <alignment horizontal="right" vertical="center" wrapText="1"/>
    </xf>
    <xf numFmtId="0" fontId="18" fillId="0" borderId="80" xfId="0" applyFont="1" applyFill="1" applyBorder="1" applyAlignment="1">
      <alignment horizontal="center" vertical="center" wrapText="1"/>
    </xf>
    <xf numFmtId="0" fontId="18" fillId="0" borderId="71"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7" fillId="0" borderId="54" xfId="0" applyFont="1" applyFill="1" applyBorder="1" applyAlignment="1" applyProtection="1">
      <alignment horizontal="center" vertical="center" wrapText="1"/>
    </xf>
    <xf numFmtId="0" fontId="17" fillId="0" borderId="81" xfId="0" applyFont="1" applyFill="1" applyBorder="1" applyAlignment="1" applyProtection="1">
      <alignment horizontal="center" vertical="center" wrapText="1"/>
    </xf>
    <xf numFmtId="0" fontId="17" fillId="0" borderId="55" xfId="0" applyFont="1" applyFill="1" applyBorder="1" applyAlignment="1" applyProtection="1">
      <alignment horizontal="center" vertical="center" wrapText="1"/>
    </xf>
    <xf numFmtId="0" fontId="61" fillId="0" borderId="41" xfId="0" applyFont="1" applyFill="1" applyBorder="1" applyAlignment="1" applyProtection="1">
      <alignment horizontal="left" vertical="top" wrapText="1"/>
    </xf>
    <xf numFmtId="0" fontId="61" fillId="0" borderId="0" xfId="0" applyFont="1" applyFill="1" applyAlignment="1">
      <alignment vertical="center" shrinkToFit="1"/>
    </xf>
    <xf numFmtId="0" fontId="16" fillId="0" borderId="0" xfId="0" applyFont="1" applyFill="1" applyAlignment="1"/>
    <xf numFmtId="0" fontId="17" fillId="0" borderId="56"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48"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22" xfId="0" applyFont="1" applyFill="1" applyBorder="1" applyAlignment="1">
      <alignment horizontal="center" vertical="center"/>
    </xf>
  </cellXfs>
  <cellStyles count="134">
    <cellStyle name="20% - アクセント 1 2" xfId="1"/>
    <cellStyle name="20% - アクセント 1 3" xfId="2"/>
    <cellStyle name="20% - アクセント 1 3 2" xfId="91"/>
    <cellStyle name="20% - アクセント 2 2" xfId="3"/>
    <cellStyle name="20% - アクセント 2 3" xfId="4"/>
    <cellStyle name="20% - アクセント 2 3 2" xfId="92"/>
    <cellStyle name="20% - アクセント 3 2" xfId="5"/>
    <cellStyle name="20% - アクセント 3 3" xfId="6"/>
    <cellStyle name="20% - アクセント 3 3 2" xfId="93"/>
    <cellStyle name="20% - アクセント 4 2" xfId="7"/>
    <cellStyle name="20% - アクセント 4 3" xfId="8"/>
    <cellStyle name="20% - アクセント 4 3 2" xfId="94"/>
    <cellStyle name="20% - アクセント 5 2" xfId="9"/>
    <cellStyle name="20% - アクセント 5 3" xfId="10"/>
    <cellStyle name="20% - アクセント 5 3 2" xfId="95"/>
    <cellStyle name="20% - アクセント 6 2" xfId="11"/>
    <cellStyle name="20% - アクセント 6 3" xfId="12"/>
    <cellStyle name="20% - アクセント 6 3 2" xfId="96"/>
    <cellStyle name="40% - アクセント 1 2" xfId="13"/>
    <cellStyle name="40% - アクセント 1 3" xfId="14"/>
    <cellStyle name="40% - アクセント 1 3 2" xfId="97"/>
    <cellStyle name="40% - アクセント 2 2" xfId="15"/>
    <cellStyle name="40% - アクセント 2 3" xfId="16"/>
    <cellStyle name="40% - アクセント 2 3 2" xfId="98"/>
    <cellStyle name="40% - アクセント 3 2" xfId="17"/>
    <cellStyle name="40% - アクセント 3 3" xfId="18"/>
    <cellStyle name="40% - アクセント 3 3 2" xfId="99"/>
    <cellStyle name="40% - アクセント 4 2" xfId="19"/>
    <cellStyle name="40% - アクセント 4 3" xfId="20"/>
    <cellStyle name="40% - アクセント 4 3 2" xfId="100"/>
    <cellStyle name="40% - アクセント 5 2" xfId="21"/>
    <cellStyle name="40% - アクセント 5 3" xfId="22"/>
    <cellStyle name="40% - アクセント 5 3 2" xfId="101"/>
    <cellStyle name="40% - アクセント 6 2" xfId="23"/>
    <cellStyle name="40% - アクセント 6 3" xfId="24"/>
    <cellStyle name="40% - アクセント 6 3 2" xfId="102"/>
    <cellStyle name="60% - アクセント 1 2" xfId="25"/>
    <cellStyle name="60% - アクセント 1 3" xfId="26"/>
    <cellStyle name="60% - アクセント 1 3 2" xfId="103"/>
    <cellStyle name="60% - アクセント 2 2" xfId="27"/>
    <cellStyle name="60% - アクセント 2 3" xfId="28"/>
    <cellStyle name="60% - アクセント 2 3 2" xfId="104"/>
    <cellStyle name="60% - アクセント 3 2" xfId="29"/>
    <cellStyle name="60% - アクセント 3 3" xfId="30"/>
    <cellStyle name="60% - アクセント 3 3 2" xfId="105"/>
    <cellStyle name="60% - アクセント 4 2" xfId="31"/>
    <cellStyle name="60% - アクセント 4 3" xfId="32"/>
    <cellStyle name="60% - アクセント 4 3 2" xfId="106"/>
    <cellStyle name="60% - アクセント 5 2" xfId="33"/>
    <cellStyle name="60% - アクセント 5 3" xfId="34"/>
    <cellStyle name="60% - アクセント 5 3 2" xfId="107"/>
    <cellStyle name="60% - アクセント 6 2" xfId="35"/>
    <cellStyle name="60% - アクセント 6 3" xfId="36"/>
    <cellStyle name="60% - アクセント 6 3 2" xfId="108"/>
    <cellStyle name="アクセント 1 2" xfId="37"/>
    <cellStyle name="アクセント 1 3" xfId="38"/>
    <cellStyle name="アクセント 1 3 2" xfId="109"/>
    <cellStyle name="アクセント 2 2" xfId="39"/>
    <cellStyle name="アクセント 2 3" xfId="40"/>
    <cellStyle name="アクセント 2 3 2" xfId="110"/>
    <cellStyle name="アクセント 3 2" xfId="41"/>
    <cellStyle name="アクセント 3 3" xfId="42"/>
    <cellStyle name="アクセント 3 3 2" xfId="111"/>
    <cellStyle name="アクセント 4 2" xfId="43"/>
    <cellStyle name="アクセント 4 3" xfId="44"/>
    <cellStyle name="アクセント 4 3 2" xfId="112"/>
    <cellStyle name="アクセント 5 2" xfId="45"/>
    <cellStyle name="アクセント 5 3" xfId="46"/>
    <cellStyle name="アクセント 5 3 2" xfId="113"/>
    <cellStyle name="アクセント 6 2" xfId="47"/>
    <cellStyle name="アクセント 6 3" xfId="48"/>
    <cellStyle name="アクセント 6 3 2" xfId="114"/>
    <cellStyle name="タイトル 2" xfId="49"/>
    <cellStyle name="タイトル 3" xfId="50"/>
    <cellStyle name="タイトル 3 2" xfId="115"/>
    <cellStyle name="チェック セル 2" xfId="51"/>
    <cellStyle name="チェック セル 3" xfId="52"/>
    <cellStyle name="チェック セル 3 2" xfId="116"/>
    <cellStyle name="どちらでもない 2" xfId="53"/>
    <cellStyle name="どちらでもない 3" xfId="54"/>
    <cellStyle name="どちらでもない 3 2" xfId="117"/>
    <cellStyle name="パーセント" xfId="55" builtinId="5"/>
    <cellStyle name="ハイパーリンク" xfId="56" builtinId="8"/>
    <cellStyle name="メモ 2" xfId="57"/>
    <cellStyle name="メモ 3" xfId="58"/>
    <cellStyle name="メモ 3 2" xfId="118"/>
    <cellStyle name="リンク セル 2" xfId="59"/>
    <cellStyle name="リンク セル 3" xfId="60"/>
    <cellStyle name="リンク セル 3 2" xfId="119"/>
    <cellStyle name="悪い 2" xfId="61"/>
    <cellStyle name="悪い 3" xfId="62"/>
    <cellStyle name="悪い 3 2" xfId="120"/>
    <cellStyle name="計算 2" xfId="63"/>
    <cellStyle name="計算 3" xfId="64"/>
    <cellStyle name="計算 3 2" xfId="121"/>
    <cellStyle name="警告文 2" xfId="65"/>
    <cellStyle name="警告文 3" xfId="66"/>
    <cellStyle name="警告文 3 2" xfId="122"/>
    <cellStyle name="桁区切り" xfId="67" builtinId="6"/>
    <cellStyle name="桁区切り 2" xfId="68"/>
    <cellStyle name="見出し 1 2" xfId="69"/>
    <cellStyle name="見出し 1 3" xfId="70"/>
    <cellStyle name="見出し 1 3 2" xfId="123"/>
    <cellStyle name="見出し 2 2" xfId="71"/>
    <cellStyle name="見出し 2 3" xfId="72"/>
    <cellStyle name="見出し 2 3 2" xfId="124"/>
    <cellStyle name="見出し 3 2" xfId="73"/>
    <cellStyle name="見出し 3 3" xfId="74"/>
    <cellStyle name="見出し 3 3 2" xfId="125"/>
    <cellStyle name="見出し 4 2" xfId="75"/>
    <cellStyle name="見出し 4 3" xfId="76"/>
    <cellStyle name="見出し 4 3 2" xfId="126"/>
    <cellStyle name="集計 2" xfId="77"/>
    <cellStyle name="集計 3" xfId="78"/>
    <cellStyle name="集計 3 2" xfId="127"/>
    <cellStyle name="出力 2" xfId="79"/>
    <cellStyle name="出力 3" xfId="80"/>
    <cellStyle name="出力 3 2" xfId="128"/>
    <cellStyle name="説明文 2" xfId="81"/>
    <cellStyle name="説明文 3" xfId="82"/>
    <cellStyle name="説明文 3 2" xfId="129"/>
    <cellStyle name="入力 2" xfId="83"/>
    <cellStyle name="入力 3" xfId="84"/>
    <cellStyle name="入力 3 2" xfId="130"/>
    <cellStyle name="標準" xfId="0" builtinId="0"/>
    <cellStyle name="標準 2" xfId="85"/>
    <cellStyle name="標準 2 2" xfId="131"/>
    <cellStyle name="標準 3" xfId="86"/>
    <cellStyle name="標準 4" xfId="87"/>
    <cellStyle name="標準 4 2" xfId="132"/>
    <cellStyle name="標準_JB16" xfId="88"/>
    <cellStyle name="良い 2" xfId="89"/>
    <cellStyle name="良い 3" xfId="90"/>
    <cellStyle name="良い 3 2" xfId="13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11</xdr:col>
      <xdr:colOff>85725</xdr:colOff>
      <xdr:row>0</xdr:row>
      <xdr:rowOff>171450</xdr:rowOff>
    </xdr:from>
    <xdr:to>
      <xdr:col>14</xdr:col>
      <xdr:colOff>190500</xdr:colOff>
      <xdr:row>5</xdr:row>
      <xdr:rowOff>38100</xdr:rowOff>
    </xdr:to>
    <xdr:sp macro="" textlink="">
      <xdr:nvSpPr>
        <xdr:cNvPr id="2" name="正方形/長方形 1">
          <a:hlinkClick xmlns:r="http://schemas.openxmlformats.org/officeDocument/2006/relationships" r:id="rId1"/>
        </xdr:cNvPr>
        <xdr:cNvSpPr/>
      </xdr:nvSpPr>
      <xdr:spPr>
        <a:xfrm>
          <a:off x="8020050" y="1714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666750</xdr:colOff>
      <xdr:row>0</xdr:row>
      <xdr:rowOff>209550</xdr:rowOff>
    </xdr:from>
    <xdr:to>
      <xdr:col>18</xdr:col>
      <xdr:colOff>85725</xdr:colOff>
      <xdr:row>5</xdr:row>
      <xdr:rowOff>133350</xdr:rowOff>
    </xdr:to>
    <xdr:sp macro="" textlink="">
      <xdr:nvSpPr>
        <xdr:cNvPr id="3" name="正方形/長方形 2">
          <a:hlinkClick xmlns:r="http://schemas.openxmlformats.org/officeDocument/2006/relationships" r:id="rId1"/>
        </xdr:cNvPr>
        <xdr:cNvSpPr/>
      </xdr:nvSpPr>
      <xdr:spPr>
        <a:xfrm>
          <a:off x="7038975" y="2095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19050</xdr:colOff>
      <xdr:row>0</xdr:row>
      <xdr:rowOff>200025</xdr:rowOff>
    </xdr:from>
    <xdr:to>
      <xdr:col>18</xdr:col>
      <xdr:colOff>123825</xdr:colOff>
      <xdr:row>5</xdr:row>
      <xdr:rowOff>123825</xdr:rowOff>
    </xdr:to>
    <xdr:sp macro="" textlink="">
      <xdr:nvSpPr>
        <xdr:cNvPr id="3" name="正方形/長方形 2">
          <a:hlinkClick xmlns:r="http://schemas.openxmlformats.org/officeDocument/2006/relationships" r:id="rId1"/>
        </xdr:cNvPr>
        <xdr:cNvSpPr/>
      </xdr:nvSpPr>
      <xdr:spPr>
        <a:xfrm>
          <a:off x="7086600" y="200025"/>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89647</xdr:colOff>
      <xdr:row>0</xdr:row>
      <xdr:rowOff>268941</xdr:rowOff>
    </xdr:from>
    <xdr:to>
      <xdr:col>13</xdr:col>
      <xdr:colOff>201146</xdr:colOff>
      <xdr:row>5</xdr:row>
      <xdr:rowOff>154641</xdr:rowOff>
    </xdr:to>
    <xdr:sp macro="" textlink="">
      <xdr:nvSpPr>
        <xdr:cNvPr id="2" name="正方形/長方形 1">
          <a:hlinkClick xmlns:r="http://schemas.openxmlformats.org/officeDocument/2006/relationships" r:id="rId1"/>
        </xdr:cNvPr>
        <xdr:cNvSpPr/>
      </xdr:nvSpPr>
      <xdr:spPr>
        <a:xfrm>
          <a:off x="7631206" y="268941"/>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38100</xdr:colOff>
      <xdr:row>0</xdr:row>
      <xdr:rowOff>190500</xdr:rowOff>
    </xdr:from>
    <xdr:to>
      <xdr:col>14</xdr:col>
      <xdr:colOff>142875</xdr:colOff>
      <xdr:row>5</xdr:row>
      <xdr:rowOff>133350</xdr:rowOff>
    </xdr:to>
    <xdr:sp macro="" textlink="">
      <xdr:nvSpPr>
        <xdr:cNvPr id="2" name="正方形/長方形 1">
          <a:hlinkClick xmlns:r="http://schemas.openxmlformats.org/officeDocument/2006/relationships" r:id="rId1"/>
        </xdr:cNvPr>
        <xdr:cNvSpPr/>
      </xdr:nvSpPr>
      <xdr:spPr>
        <a:xfrm>
          <a:off x="7200900" y="19050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xdr:colOff>
      <xdr:row>0</xdr:row>
      <xdr:rowOff>209550</xdr:rowOff>
    </xdr:from>
    <xdr:to>
      <xdr:col>13</xdr:col>
      <xdr:colOff>142875</xdr:colOff>
      <xdr:row>6</xdr:row>
      <xdr:rowOff>9525</xdr:rowOff>
    </xdr:to>
    <xdr:sp macro="" textlink="">
      <xdr:nvSpPr>
        <xdr:cNvPr id="2" name="正方形/長方形 1">
          <a:hlinkClick xmlns:r="http://schemas.openxmlformats.org/officeDocument/2006/relationships" r:id="rId1"/>
        </xdr:cNvPr>
        <xdr:cNvSpPr/>
      </xdr:nvSpPr>
      <xdr:spPr>
        <a:xfrm>
          <a:off x="7581900" y="2095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134471</xdr:colOff>
      <xdr:row>0</xdr:row>
      <xdr:rowOff>212912</xdr:rowOff>
    </xdr:from>
    <xdr:to>
      <xdr:col>12</xdr:col>
      <xdr:colOff>245970</xdr:colOff>
      <xdr:row>5</xdr:row>
      <xdr:rowOff>121024</xdr:rowOff>
    </xdr:to>
    <xdr:sp macro="" textlink="">
      <xdr:nvSpPr>
        <xdr:cNvPr id="2" name="正方形/長方形 1">
          <a:hlinkClick xmlns:r="http://schemas.openxmlformats.org/officeDocument/2006/relationships" r:id="rId1"/>
        </xdr:cNvPr>
        <xdr:cNvSpPr/>
      </xdr:nvSpPr>
      <xdr:spPr>
        <a:xfrm>
          <a:off x="6914030" y="212912"/>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142875</xdr:colOff>
      <xdr:row>0</xdr:row>
      <xdr:rowOff>238125</xdr:rowOff>
    </xdr:from>
    <xdr:to>
      <xdr:col>12</xdr:col>
      <xdr:colOff>247650</xdr:colOff>
      <xdr:row>5</xdr:row>
      <xdr:rowOff>123825</xdr:rowOff>
    </xdr:to>
    <xdr:sp macro="" textlink="">
      <xdr:nvSpPr>
        <xdr:cNvPr id="2" name="正方形/長方形 1">
          <a:hlinkClick xmlns:r="http://schemas.openxmlformats.org/officeDocument/2006/relationships" r:id="rId1"/>
        </xdr:cNvPr>
        <xdr:cNvSpPr/>
      </xdr:nvSpPr>
      <xdr:spPr>
        <a:xfrm>
          <a:off x="6924675" y="238125"/>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47625</xdr:colOff>
      <xdr:row>0</xdr:row>
      <xdr:rowOff>219075</xdr:rowOff>
    </xdr:from>
    <xdr:to>
      <xdr:col>13</xdr:col>
      <xdr:colOff>152400</xdr:colOff>
      <xdr:row>5</xdr:row>
      <xdr:rowOff>104775</xdr:rowOff>
    </xdr:to>
    <xdr:sp macro="" textlink="">
      <xdr:nvSpPr>
        <xdr:cNvPr id="3" name="正方形/長方形 2">
          <a:hlinkClick xmlns:r="http://schemas.openxmlformats.org/officeDocument/2006/relationships" r:id="rId1"/>
        </xdr:cNvPr>
        <xdr:cNvSpPr/>
      </xdr:nvSpPr>
      <xdr:spPr>
        <a:xfrm>
          <a:off x="7591425" y="219075"/>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0</xdr:row>
      <xdr:rowOff>200025</xdr:rowOff>
    </xdr:from>
    <xdr:to>
      <xdr:col>10</xdr:col>
      <xdr:colOff>142875</xdr:colOff>
      <xdr:row>5</xdr:row>
      <xdr:rowOff>85725</xdr:rowOff>
    </xdr:to>
    <xdr:sp macro="" textlink="">
      <xdr:nvSpPr>
        <xdr:cNvPr id="2" name="正方形/長方形 1">
          <a:hlinkClick xmlns:r="http://schemas.openxmlformats.org/officeDocument/2006/relationships" r:id="rId1"/>
        </xdr:cNvPr>
        <xdr:cNvSpPr/>
      </xdr:nvSpPr>
      <xdr:spPr>
        <a:xfrm>
          <a:off x="7581900" y="200025"/>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95250</xdr:colOff>
      <xdr:row>0</xdr:row>
      <xdr:rowOff>232834</xdr:rowOff>
    </xdr:from>
    <xdr:to>
      <xdr:col>10</xdr:col>
      <xdr:colOff>193675</xdr:colOff>
      <xdr:row>5</xdr:row>
      <xdr:rowOff>129117</xdr:rowOff>
    </xdr:to>
    <xdr:sp macro="" textlink="">
      <xdr:nvSpPr>
        <xdr:cNvPr id="2" name="正方形/長方形 1">
          <a:hlinkClick xmlns:r="http://schemas.openxmlformats.org/officeDocument/2006/relationships" r:id="rId1"/>
        </xdr:cNvPr>
        <xdr:cNvSpPr/>
      </xdr:nvSpPr>
      <xdr:spPr>
        <a:xfrm>
          <a:off x="7641167" y="232834"/>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0</xdr:row>
      <xdr:rowOff>209550</xdr:rowOff>
    </xdr:from>
    <xdr:to>
      <xdr:col>15</xdr:col>
      <xdr:colOff>104775</xdr:colOff>
      <xdr:row>5</xdr:row>
      <xdr:rowOff>38100</xdr:rowOff>
    </xdr:to>
    <xdr:sp macro="" textlink="">
      <xdr:nvSpPr>
        <xdr:cNvPr id="7" name="正方形/長方形 6">
          <a:hlinkClick xmlns:r="http://schemas.openxmlformats.org/officeDocument/2006/relationships" r:id="rId1"/>
        </xdr:cNvPr>
        <xdr:cNvSpPr/>
      </xdr:nvSpPr>
      <xdr:spPr>
        <a:xfrm>
          <a:off x="7543800" y="209550"/>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114300</xdr:colOff>
      <xdr:row>0</xdr:row>
      <xdr:rowOff>238125</xdr:rowOff>
    </xdr:from>
    <xdr:to>
      <xdr:col>15</xdr:col>
      <xdr:colOff>219075</xdr:colOff>
      <xdr:row>4</xdr:row>
      <xdr:rowOff>123825</xdr:rowOff>
    </xdr:to>
    <xdr:sp macro="" textlink="">
      <xdr:nvSpPr>
        <xdr:cNvPr id="4" name="正方形/長方形 3">
          <a:hlinkClick xmlns:r="http://schemas.openxmlformats.org/officeDocument/2006/relationships" r:id="rId1"/>
        </xdr:cNvPr>
        <xdr:cNvSpPr/>
      </xdr:nvSpPr>
      <xdr:spPr>
        <a:xfrm>
          <a:off x="7658100" y="238125"/>
          <a:ext cx="2162175" cy="838200"/>
        </a:xfrm>
        <a:prstGeom prst="rect">
          <a:avLst/>
        </a:prstGeom>
        <a:solidFill>
          <a:schemeClr val="tx2">
            <a:lumMod val="60000"/>
            <a:lumOff val="40000"/>
          </a:schemeClr>
        </a:solidFill>
        <a:ln>
          <a:solidFill>
            <a:schemeClr val="accent5">
              <a:lumMod val="40000"/>
              <a:lumOff val="60000"/>
            </a:scheme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3d/>
        </a:bodyPr>
        <a:lstStyle/>
        <a:p>
          <a:pPr algn="ctr"/>
          <a:r>
            <a:rPr kumimoji="1" lang="ja-JP" altLang="en-US" sz="2400" b="1" cap="none" spc="0">
              <a:ln w="22225">
                <a:noFill/>
                <a:prstDash val="solid"/>
              </a:ln>
              <a:solidFill>
                <a:schemeClr val="bg1"/>
              </a:solidFill>
              <a:effectLst/>
              <a:latin typeface="HGS創英角ｺﾞｼｯｸUB" panose="020B0900000000000000" pitchFamily="50" charset="-128"/>
              <a:ea typeface="HGS創英角ｺﾞｼｯｸUB" panose="020B0900000000000000" pitchFamily="50" charset="-128"/>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3.pref.nagano.lg.jp/tokei/1_jinkou/jinkou.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3.pref.nagano.lg.jp/tokei/1_jinkou/jinkou.ht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3.pref.nagano.lg.jp/tokei/1_jinkou/jinkou.ht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3.pref.nagano.lg.jp/tokei/1_jinkou/jinkou.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3.pref.nagano.lg.jp/tokei/1_jinkou/jinkou.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3.pref.nagano.lg.jp/tokei/1_jinkou/jinkou.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3.pref.nagano.lg.jp/tokei/1_jinkou/jinkou.ht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heetViews>
  <sheetFormatPr defaultRowHeight="13.5" x14ac:dyDescent="0.15"/>
  <cols>
    <col min="2" max="2" width="59.75" customWidth="1"/>
  </cols>
  <sheetData>
    <row r="1" spans="1:2" ht="33" customHeight="1" thickBot="1" x14ac:dyDescent="0.2">
      <c r="A1" s="301" t="s">
        <v>263</v>
      </c>
      <c r="B1" s="302"/>
    </row>
    <row r="2" spans="1:2" ht="33" customHeight="1" thickBot="1" x14ac:dyDescent="0.2">
      <c r="A2" s="303" t="s">
        <v>264</v>
      </c>
      <c r="B2" s="304" t="s">
        <v>265</v>
      </c>
    </row>
    <row r="3" spans="1:2" ht="33" customHeight="1" x14ac:dyDescent="0.15">
      <c r="A3" s="305" t="s">
        <v>276</v>
      </c>
      <c r="B3" s="311" t="s">
        <v>266</v>
      </c>
    </row>
    <row r="4" spans="1:2" ht="33" customHeight="1" x14ac:dyDescent="0.15">
      <c r="A4" s="306" t="s">
        <v>267</v>
      </c>
      <c r="B4" s="312" t="s">
        <v>288</v>
      </c>
    </row>
    <row r="5" spans="1:2" ht="33" customHeight="1" x14ac:dyDescent="0.15">
      <c r="A5" s="306" t="s">
        <v>277</v>
      </c>
      <c r="B5" s="312" t="s">
        <v>278</v>
      </c>
    </row>
    <row r="6" spans="1:2" ht="33" customHeight="1" x14ac:dyDescent="0.15">
      <c r="A6" s="306" t="s">
        <v>268</v>
      </c>
      <c r="B6" s="312" t="s">
        <v>279</v>
      </c>
    </row>
    <row r="7" spans="1:2" ht="33" customHeight="1" x14ac:dyDescent="0.15">
      <c r="A7" s="306" t="s">
        <v>269</v>
      </c>
      <c r="B7" s="312" t="s">
        <v>270</v>
      </c>
    </row>
    <row r="8" spans="1:2" ht="33" customHeight="1" x14ac:dyDescent="0.15">
      <c r="A8" s="306" t="s">
        <v>271</v>
      </c>
      <c r="B8" s="312" t="s">
        <v>290</v>
      </c>
    </row>
    <row r="9" spans="1:2" ht="33" customHeight="1" x14ac:dyDescent="0.15">
      <c r="A9" s="306" t="s">
        <v>272</v>
      </c>
      <c r="B9" s="312" t="s">
        <v>289</v>
      </c>
    </row>
    <row r="10" spans="1:2" ht="33" customHeight="1" x14ac:dyDescent="0.15">
      <c r="A10" s="306" t="s">
        <v>280</v>
      </c>
      <c r="B10" s="312" t="s">
        <v>273</v>
      </c>
    </row>
    <row r="11" spans="1:2" ht="33" customHeight="1" x14ac:dyDescent="0.15">
      <c r="A11" s="306" t="s">
        <v>281</v>
      </c>
      <c r="B11" s="312" t="s">
        <v>274</v>
      </c>
    </row>
    <row r="12" spans="1:2" ht="33" customHeight="1" x14ac:dyDescent="0.15">
      <c r="A12" s="306" t="s">
        <v>282</v>
      </c>
      <c r="B12" s="307" t="s">
        <v>291</v>
      </c>
    </row>
    <row r="13" spans="1:2" ht="33" customHeight="1" x14ac:dyDescent="0.15">
      <c r="A13" s="306" t="s">
        <v>283</v>
      </c>
      <c r="B13" s="307" t="s">
        <v>292</v>
      </c>
    </row>
    <row r="14" spans="1:2" ht="33" customHeight="1" x14ac:dyDescent="0.15">
      <c r="A14" s="306" t="s">
        <v>284</v>
      </c>
      <c r="B14" s="307" t="s">
        <v>285</v>
      </c>
    </row>
    <row r="15" spans="1:2" ht="33" customHeight="1" thickBot="1" x14ac:dyDescent="0.2">
      <c r="A15" s="308" t="s">
        <v>286</v>
      </c>
      <c r="B15" s="309" t="s">
        <v>287</v>
      </c>
    </row>
    <row r="16" spans="1:2" ht="33" customHeight="1" x14ac:dyDescent="0.15">
      <c r="A16" s="310" t="s">
        <v>275</v>
      </c>
      <c r="B16" s="310"/>
    </row>
  </sheetData>
  <phoneticPr fontId="3"/>
  <hyperlinks>
    <hyperlink ref="A3" location="'1世帯数及び人口の推移'!A1" display="１"/>
    <hyperlink ref="A4" location="'２　19市等の世帯・人口'!A1" display="２"/>
    <hyperlink ref="A5" location="'３年齢各歳別人口'!A1" display="３"/>
    <hyperlink ref="A6" location="'４自然動態'!A1" display="４"/>
    <hyperlink ref="A8" location="'６人口移動 (2018)'!A1" display="６-１"/>
    <hyperlink ref="A10" location="'７人口動態率'!A1" display="７"/>
    <hyperlink ref="A12" location="'９年齢別月別移動者数（2018）'!A1" display="９-１"/>
    <hyperlink ref="A14" location="'10年齢３区分別人口'!A1" display="１０"/>
    <hyperlink ref="A7" location="'５社会動態'!A1" display="５"/>
    <hyperlink ref="A9" location="'６人口移動 (2019)'!A1" display="６-２"/>
    <hyperlink ref="A11" location="'８国籍別外国人登録人口'!A1" display="８"/>
    <hyperlink ref="A15" location="'11町別住民登録人口及び世帯数'!A1" display="１１"/>
    <hyperlink ref="A13" location="'９年齢別月別移動者数（2019）'!A1" display="９-２"/>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15"/>
  <sheetViews>
    <sheetView showGridLines="0" workbookViewId="0">
      <selection sqref="A1:K1"/>
    </sheetView>
  </sheetViews>
  <sheetFormatPr defaultRowHeight="13.5" x14ac:dyDescent="0.15"/>
  <cols>
    <col min="1" max="1" width="10" style="4" customWidth="1"/>
    <col min="2" max="11" width="8" style="4" customWidth="1"/>
    <col min="12" max="16384" width="9" style="4"/>
  </cols>
  <sheetData>
    <row r="1" spans="1:13" s="196" customFormat="1" ht="22.5" customHeight="1" x14ac:dyDescent="0.15">
      <c r="A1" s="348" t="s">
        <v>213</v>
      </c>
      <c r="B1" s="348"/>
      <c r="C1" s="348"/>
      <c r="D1" s="348"/>
      <c r="E1" s="348"/>
      <c r="F1" s="348"/>
      <c r="G1" s="348"/>
      <c r="H1" s="348"/>
      <c r="I1" s="348"/>
      <c r="J1" s="348"/>
      <c r="K1" s="348"/>
    </row>
    <row r="2" spans="1:13" ht="12" customHeight="1" x14ac:dyDescent="0.15">
      <c r="B2" s="93"/>
      <c r="C2" s="93"/>
      <c r="D2" s="93"/>
      <c r="E2" s="93"/>
      <c r="F2" s="93"/>
      <c r="G2" s="93"/>
      <c r="H2" s="93"/>
      <c r="I2" s="93"/>
      <c r="J2" s="93"/>
      <c r="K2" s="94" t="s">
        <v>106</v>
      </c>
    </row>
    <row r="3" spans="1:13" ht="27" customHeight="1" x14ac:dyDescent="0.15">
      <c r="A3" s="154" t="s">
        <v>197</v>
      </c>
      <c r="B3" s="73" t="s">
        <v>4</v>
      </c>
      <c r="C3" s="188" t="s">
        <v>57</v>
      </c>
      <c r="D3" s="189" t="s">
        <v>108</v>
      </c>
      <c r="E3" s="245" t="s">
        <v>203</v>
      </c>
      <c r="F3" s="188" t="s">
        <v>65</v>
      </c>
      <c r="G3" s="188" t="s">
        <v>66</v>
      </c>
      <c r="H3" s="190" t="s">
        <v>67</v>
      </c>
      <c r="I3" s="191" t="s">
        <v>204</v>
      </c>
      <c r="J3" s="191" t="s">
        <v>205</v>
      </c>
      <c r="K3" s="72" t="s">
        <v>48</v>
      </c>
    </row>
    <row r="4" spans="1:13" ht="13.5" customHeight="1" x14ac:dyDescent="0.15">
      <c r="A4" s="182">
        <v>22</v>
      </c>
      <c r="B4" s="160">
        <v>524</v>
      </c>
      <c r="C4" s="159">
        <v>118</v>
      </c>
      <c r="D4" s="159">
        <v>112</v>
      </c>
      <c r="E4" s="159">
        <v>23</v>
      </c>
      <c r="F4" s="159">
        <v>7</v>
      </c>
      <c r="G4" s="159">
        <v>173</v>
      </c>
      <c r="H4" s="159">
        <v>25</v>
      </c>
      <c r="I4" s="192" t="s">
        <v>207</v>
      </c>
      <c r="J4" s="193" t="s">
        <v>207</v>
      </c>
      <c r="K4" s="161">
        <v>66</v>
      </c>
      <c r="M4" s="183"/>
    </row>
    <row r="5" spans="1:13" ht="13.5" customHeight="1" x14ac:dyDescent="0.15">
      <c r="A5" s="61">
        <v>23</v>
      </c>
      <c r="B5" s="162">
        <v>461</v>
      </c>
      <c r="C5" s="163">
        <v>110</v>
      </c>
      <c r="D5" s="163">
        <v>117</v>
      </c>
      <c r="E5" s="163">
        <v>24</v>
      </c>
      <c r="F5" s="163">
        <v>8</v>
      </c>
      <c r="G5" s="163">
        <v>103</v>
      </c>
      <c r="H5" s="163">
        <v>29</v>
      </c>
      <c r="I5" s="194" t="s">
        <v>207</v>
      </c>
      <c r="J5" s="195" t="s">
        <v>207</v>
      </c>
      <c r="K5" s="164">
        <v>70</v>
      </c>
    </row>
    <row r="6" spans="1:13" ht="13.5" customHeight="1" x14ac:dyDescent="0.15">
      <c r="A6" s="61">
        <v>24</v>
      </c>
      <c r="B6" s="162">
        <v>468</v>
      </c>
      <c r="C6" s="163">
        <v>123</v>
      </c>
      <c r="D6" s="163">
        <v>123</v>
      </c>
      <c r="E6" s="163">
        <v>19</v>
      </c>
      <c r="F6" s="163">
        <v>9</v>
      </c>
      <c r="G6" s="163">
        <v>88</v>
      </c>
      <c r="H6" s="163">
        <v>35</v>
      </c>
      <c r="I6" s="194" t="s">
        <v>207</v>
      </c>
      <c r="J6" s="195" t="s">
        <v>207</v>
      </c>
      <c r="K6" s="164">
        <v>71</v>
      </c>
    </row>
    <row r="7" spans="1:13" ht="13.5" customHeight="1" x14ac:dyDescent="0.15">
      <c r="A7" s="61">
        <v>25</v>
      </c>
      <c r="B7" s="165">
        <v>433</v>
      </c>
      <c r="C7" s="166">
        <v>136</v>
      </c>
      <c r="D7" s="166">
        <v>116</v>
      </c>
      <c r="E7" s="166">
        <v>16</v>
      </c>
      <c r="F7" s="166">
        <v>9</v>
      </c>
      <c r="G7" s="166">
        <v>63</v>
      </c>
      <c r="H7" s="166">
        <v>30</v>
      </c>
      <c r="I7" s="194" t="s">
        <v>207</v>
      </c>
      <c r="J7" s="195" t="s">
        <v>207</v>
      </c>
      <c r="K7" s="167">
        <v>63</v>
      </c>
    </row>
    <row r="8" spans="1:13" ht="13.5" customHeight="1" x14ac:dyDescent="0.15">
      <c r="A8" s="61">
        <v>26</v>
      </c>
      <c r="B8" s="165">
        <v>443</v>
      </c>
      <c r="C8" s="166">
        <v>133</v>
      </c>
      <c r="D8" s="166">
        <v>129</v>
      </c>
      <c r="E8" s="166">
        <v>18</v>
      </c>
      <c r="F8" s="166">
        <v>8</v>
      </c>
      <c r="G8" s="166">
        <v>51</v>
      </c>
      <c r="H8" s="166">
        <v>23</v>
      </c>
      <c r="I8" s="194" t="s">
        <v>207</v>
      </c>
      <c r="J8" s="195" t="s">
        <v>207</v>
      </c>
      <c r="K8" s="167">
        <v>81</v>
      </c>
    </row>
    <row r="9" spans="1:13" ht="13.5" customHeight="1" x14ac:dyDescent="0.15">
      <c r="A9" s="61">
        <v>27</v>
      </c>
      <c r="B9" s="165">
        <v>456</v>
      </c>
      <c r="C9" s="166">
        <v>136</v>
      </c>
      <c r="D9" s="166">
        <v>138</v>
      </c>
      <c r="E9" s="166">
        <v>19</v>
      </c>
      <c r="F9" s="166">
        <v>9</v>
      </c>
      <c r="G9" s="166">
        <v>53</v>
      </c>
      <c r="H9" s="166">
        <v>23</v>
      </c>
      <c r="I9" s="194" t="s">
        <v>207</v>
      </c>
      <c r="J9" s="195" t="s">
        <v>207</v>
      </c>
      <c r="K9" s="167">
        <v>78</v>
      </c>
    </row>
    <row r="10" spans="1:13" ht="13.5" customHeight="1" x14ac:dyDescent="0.15">
      <c r="A10" s="61">
        <v>28</v>
      </c>
      <c r="B10" s="165">
        <v>499</v>
      </c>
      <c r="C10" s="166">
        <v>132</v>
      </c>
      <c r="D10" s="166">
        <v>154</v>
      </c>
      <c r="E10" s="166">
        <v>20</v>
      </c>
      <c r="F10" s="166">
        <v>9</v>
      </c>
      <c r="G10" s="166">
        <v>75</v>
      </c>
      <c r="H10" s="166">
        <v>24</v>
      </c>
      <c r="I10" s="194" t="s">
        <v>207</v>
      </c>
      <c r="J10" s="195" t="s">
        <v>207</v>
      </c>
      <c r="K10" s="167">
        <v>85</v>
      </c>
    </row>
    <row r="11" spans="1:13" ht="13.5" customHeight="1" x14ac:dyDescent="0.15">
      <c r="A11" s="61">
        <v>29</v>
      </c>
      <c r="B11" s="165">
        <v>505</v>
      </c>
      <c r="C11" s="166">
        <v>136</v>
      </c>
      <c r="D11" s="166">
        <v>150</v>
      </c>
      <c r="E11" s="166">
        <v>22</v>
      </c>
      <c r="F11" s="166">
        <v>9</v>
      </c>
      <c r="G11" s="166">
        <v>64</v>
      </c>
      <c r="H11" s="166">
        <v>26</v>
      </c>
      <c r="I11" s="194" t="s">
        <v>207</v>
      </c>
      <c r="J11" s="195" t="s">
        <v>207</v>
      </c>
      <c r="K11" s="167">
        <v>98</v>
      </c>
    </row>
    <row r="12" spans="1:13" ht="13.5" customHeight="1" x14ac:dyDescent="0.15">
      <c r="A12" s="61">
        <v>30</v>
      </c>
      <c r="B12" s="165">
        <v>549</v>
      </c>
      <c r="C12" s="166">
        <v>145</v>
      </c>
      <c r="D12" s="166">
        <v>149</v>
      </c>
      <c r="E12" s="166">
        <v>23</v>
      </c>
      <c r="F12" s="166">
        <v>11</v>
      </c>
      <c r="G12" s="166">
        <v>58</v>
      </c>
      <c r="H12" s="166">
        <v>23</v>
      </c>
      <c r="I12" s="246">
        <v>74</v>
      </c>
      <c r="J12" s="163">
        <v>33</v>
      </c>
      <c r="K12" s="167">
        <v>33</v>
      </c>
    </row>
    <row r="13" spans="1:13" ht="13.5" customHeight="1" x14ac:dyDescent="0.15">
      <c r="A13" s="62" t="s">
        <v>257</v>
      </c>
      <c r="B13" s="280">
        <v>647</v>
      </c>
      <c r="C13" s="281">
        <v>164</v>
      </c>
      <c r="D13" s="281">
        <v>143</v>
      </c>
      <c r="E13" s="281">
        <v>23</v>
      </c>
      <c r="F13" s="281">
        <v>10</v>
      </c>
      <c r="G13" s="281">
        <v>51</v>
      </c>
      <c r="H13" s="281">
        <v>25</v>
      </c>
      <c r="I13" s="282">
        <v>149</v>
      </c>
      <c r="J13" s="282">
        <v>36</v>
      </c>
      <c r="K13" s="283">
        <v>46</v>
      </c>
    </row>
    <row r="14" spans="1:13" x14ac:dyDescent="0.15">
      <c r="A14" s="347" t="s">
        <v>206</v>
      </c>
      <c r="B14" s="347"/>
      <c r="C14" s="347"/>
      <c r="D14" s="347"/>
      <c r="E14" s="347"/>
      <c r="F14" s="347"/>
      <c r="G14" s="347"/>
      <c r="H14" s="347"/>
      <c r="I14" s="347"/>
      <c r="J14" s="347"/>
      <c r="K14" s="347"/>
    </row>
    <row r="15" spans="1:13" x14ac:dyDescent="0.15">
      <c r="A15" s="7"/>
      <c r="B15" s="7"/>
      <c r="C15" s="7"/>
      <c r="D15" s="7"/>
      <c r="E15" s="7"/>
      <c r="F15" s="7"/>
      <c r="G15" s="7"/>
      <c r="H15" s="23"/>
      <c r="I15" s="23"/>
      <c r="J15" s="23"/>
      <c r="K15" s="24" t="s">
        <v>184</v>
      </c>
    </row>
  </sheetData>
  <sheetProtection selectLockedCells="1"/>
  <mergeCells count="2">
    <mergeCell ref="A14:K14"/>
    <mergeCell ref="A1:K1"/>
  </mergeCells>
  <phoneticPr fontId="3"/>
  <pageMargins left="0.75" right="0.75" top="1" bottom="1" header="0.51200000000000001" footer="0.51200000000000001"/>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3.5" x14ac:dyDescent="0.15"/>
  <cols>
    <col min="1" max="1" width="9.875" style="4" customWidth="1"/>
    <col min="2" max="2" width="6.25" style="4" customWidth="1"/>
    <col min="3" max="14" width="5.625" style="4" customWidth="1"/>
    <col min="15" max="16384" width="9" style="4"/>
  </cols>
  <sheetData>
    <row r="1" spans="1:14" s="196" customFormat="1" ht="22.5" customHeight="1" x14ac:dyDescent="0.15">
      <c r="A1" s="250" t="s">
        <v>260</v>
      </c>
    </row>
    <row r="2" spans="1:14" s="26" customFormat="1" ht="7.5" customHeight="1" x14ac:dyDescent="0.15">
      <c r="A2" s="27"/>
      <c r="B2" s="27"/>
      <c r="C2" s="27"/>
      <c r="D2" s="27"/>
      <c r="E2" s="27"/>
      <c r="F2" s="27"/>
      <c r="G2" s="27"/>
      <c r="H2" s="27"/>
      <c r="I2" s="27"/>
      <c r="J2" s="27"/>
      <c r="K2" s="27"/>
      <c r="L2" s="27"/>
      <c r="M2" s="27"/>
      <c r="N2" s="27"/>
    </row>
    <row r="3" spans="1:14" ht="15" customHeight="1" x14ac:dyDescent="0.15">
      <c r="A3" s="75" t="s">
        <v>189</v>
      </c>
      <c r="B3" s="31"/>
      <c r="C3" s="31"/>
      <c r="D3" s="31"/>
      <c r="E3" s="31"/>
      <c r="F3" s="31"/>
      <c r="G3" s="31"/>
      <c r="H3" s="31"/>
      <c r="I3" s="31"/>
      <c r="J3" s="10"/>
      <c r="K3" s="10"/>
      <c r="L3" s="10"/>
      <c r="M3" s="10"/>
      <c r="N3" s="76" t="s">
        <v>106</v>
      </c>
    </row>
    <row r="4" spans="1:14" s="22" customFormat="1" ht="13.5" customHeight="1" x14ac:dyDescent="0.15">
      <c r="A4" s="136" t="s">
        <v>39</v>
      </c>
      <c r="B4" s="137" t="s">
        <v>4</v>
      </c>
      <c r="C4" s="138" t="s">
        <v>68</v>
      </c>
      <c r="D4" s="138" t="s">
        <v>69</v>
      </c>
      <c r="E4" s="138" t="s">
        <v>70</v>
      </c>
      <c r="F4" s="138" t="s">
        <v>71</v>
      </c>
      <c r="G4" s="138" t="s">
        <v>72</v>
      </c>
      <c r="H4" s="138" t="s">
        <v>73</v>
      </c>
      <c r="I4" s="138" t="s">
        <v>74</v>
      </c>
      <c r="J4" s="138" t="s">
        <v>75</v>
      </c>
      <c r="K4" s="138" t="s">
        <v>76</v>
      </c>
      <c r="L4" s="138" t="s">
        <v>77</v>
      </c>
      <c r="M4" s="138" t="s">
        <v>78</v>
      </c>
      <c r="N4" s="139" t="s">
        <v>79</v>
      </c>
    </row>
    <row r="5" spans="1:14" s="22" customFormat="1" ht="13.5" customHeight="1" x14ac:dyDescent="0.15">
      <c r="A5" s="140" t="s">
        <v>4</v>
      </c>
      <c r="B5" s="141">
        <v>1568</v>
      </c>
      <c r="C5" s="126">
        <v>105</v>
      </c>
      <c r="D5" s="126">
        <v>95</v>
      </c>
      <c r="E5" s="126">
        <v>293</v>
      </c>
      <c r="F5" s="126">
        <v>194</v>
      </c>
      <c r="G5" s="126">
        <v>131</v>
      </c>
      <c r="H5" s="126">
        <v>108</v>
      </c>
      <c r="I5" s="126">
        <v>97</v>
      </c>
      <c r="J5" s="126">
        <v>112</v>
      </c>
      <c r="K5" s="126">
        <v>95</v>
      </c>
      <c r="L5" s="126">
        <v>110</v>
      </c>
      <c r="M5" s="126">
        <v>134</v>
      </c>
      <c r="N5" s="248">
        <v>94</v>
      </c>
    </row>
    <row r="6" spans="1:14" s="22" customFormat="1" ht="13.5" customHeight="1" x14ac:dyDescent="0.15">
      <c r="A6" s="142" t="s">
        <v>80</v>
      </c>
      <c r="B6" s="143">
        <v>122</v>
      </c>
      <c r="C6" s="130">
        <v>5</v>
      </c>
      <c r="D6" s="130">
        <v>9</v>
      </c>
      <c r="E6" s="130">
        <v>30</v>
      </c>
      <c r="F6" s="130">
        <v>9</v>
      </c>
      <c r="G6" s="130">
        <v>12</v>
      </c>
      <c r="H6" s="130">
        <v>12</v>
      </c>
      <c r="I6" s="130">
        <v>10</v>
      </c>
      <c r="J6" s="130">
        <v>4</v>
      </c>
      <c r="K6" s="130">
        <v>5</v>
      </c>
      <c r="L6" s="130">
        <v>9</v>
      </c>
      <c r="M6" s="130">
        <v>10</v>
      </c>
      <c r="N6" s="144">
        <v>7</v>
      </c>
    </row>
    <row r="7" spans="1:14" s="22" customFormat="1" ht="13.5" customHeight="1" x14ac:dyDescent="0.15">
      <c r="A7" s="142" t="s">
        <v>81</v>
      </c>
      <c r="B7" s="143">
        <v>51</v>
      </c>
      <c r="C7" s="130">
        <v>6</v>
      </c>
      <c r="D7" s="130">
        <v>3</v>
      </c>
      <c r="E7" s="130">
        <v>20</v>
      </c>
      <c r="F7" s="130">
        <v>4</v>
      </c>
      <c r="G7" s="130">
        <v>5</v>
      </c>
      <c r="H7" s="130">
        <v>5</v>
      </c>
      <c r="I7" s="130">
        <v>1</v>
      </c>
      <c r="J7" s="130">
        <v>3</v>
      </c>
      <c r="K7" s="130">
        <v>1</v>
      </c>
      <c r="L7" s="130">
        <v>1</v>
      </c>
      <c r="M7" s="130">
        <v>1</v>
      </c>
      <c r="N7" s="144">
        <v>1</v>
      </c>
    </row>
    <row r="8" spans="1:14" s="22" customFormat="1" ht="13.5" customHeight="1" x14ac:dyDescent="0.15">
      <c r="A8" s="142" t="s">
        <v>82</v>
      </c>
      <c r="B8" s="143">
        <v>35</v>
      </c>
      <c r="C8" s="130">
        <v>1</v>
      </c>
      <c r="D8" s="130">
        <v>1</v>
      </c>
      <c r="E8" s="130">
        <v>16</v>
      </c>
      <c r="F8" s="130">
        <v>3</v>
      </c>
      <c r="G8" s="130">
        <v>2</v>
      </c>
      <c r="H8" s="130">
        <v>2</v>
      </c>
      <c r="I8" s="130">
        <v>2</v>
      </c>
      <c r="J8" s="130">
        <v>3</v>
      </c>
      <c r="K8" s="130">
        <v>1</v>
      </c>
      <c r="L8" s="130">
        <v>0</v>
      </c>
      <c r="M8" s="130">
        <v>3</v>
      </c>
      <c r="N8" s="144">
        <v>1</v>
      </c>
    </row>
    <row r="9" spans="1:14" s="22" customFormat="1" ht="13.5" customHeight="1" x14ac:dyDescent="0.15">
      <c r="A9" s="142" t="s">
        <v>83</v>
      </c>
      <c r="B9" s="143">
        <v>55</v>
      </c>
      <c r="C9" s="130">
        <v>6</v>
      </c>
      <c r="D9" s="130">
        <v>2</v>
      </c>
      <c r="E9" s="130">
        <v>18</v>
      </c>
      <c r="F9" s="130">
        <v>8</v>
      </c>
      <c r="G9" s="130">
        <v>1</v>
      </c>
      <c r="H9" s="130">
        <v>4</v>
      </c>
      <c r="I9" s="130">
        <v>0</v>
      </c>
      <c r="J9" s="130">
        <v>3</v>
      </c>
      <c r="K9" s="130">
        <v>3</v>
      </c>
      <c r="L9" s="130">
        <v>2</v>
      </c>
      <c r="M9" s="130">
        <v>4</v>
      </c>
      <c r="N9" s="144">
        <v>4</v>
      </c>
    </row>
    <row r="10" spans="1:14" s="22" customFormat="1" ht="13.5" customHeight="1" x14ac:dyDescent="0.15">
      <c r="A10" s="142" t="s">
        <v>84</v>
      </c>
      <c r="B10" s="143">
        <v>223</v>
      </c>
      <c r="C10" s="130">
        <v>12</v>
      </c>
      <c r="D10" s="130">
        <v>15</v>
      </c>
      <c r="E10" s="130">
        <v>46</v>
      </c>
      <c r="F10" s="130">
        <v>23</v>
      </c>
      <c r="G10" s="130">
        <v>23</v>
      </c>
      <c r="H10" s="130">
        <v>10</v>
      </c>
      <c r="I10" s="130">
        <v>12</v>
      </c>
      <c r="J10" s="130">
        <v>12</v>
      </c>
      <c r="K10" s="130">
        <v>15</v>
      </c>
      <c r="L10" s="130">
        <v>21</v>
      </c>
      <c r="M10" s="130">
        <v>25</v>
      </c>
      <c r="N10" s="144">
        <v>9</v>
      </c>
    </row>
    <row r="11" spans="1:14" s="22" customFormat="1" ht="13.5" customHeight="1" x14ac:dyDescent="0.15">
      <c r="A11" s="142" t="s">
        <v>85</v>
      </c>
      <c r="B11" s="143">
        <v>254</v>
      </c>
      <c r="C11" s="130">
        <v>18</v>
      </c>
      <c r="D11" s="130">
        <v>14</v>
      </c>
      <c r="E11" s="130">
        <v>34</v>
      </c>
      <c r="F11" s="130">
        <v>31</v>
      </c>
      <c r="G11" s="130">
        <v>15</v>
      </c>
      <c r="H11" s="130">
        <v>19</v>
      </c>
      <c r="I11" s="130">
        <v>21</v>
      </c>
      <c r="J11" s="130">
        <v>25</v>
      </c>
      <c r="K11" s="130">
        <v>19</v>
      </c>
      <c r="L11" s="130">
        <v>17</v>
      </c>
      <c r="M11" s="130">
        <v>21</v>
      </c>
      <c r="N11" s="144">
        <v>20</v>
      </c>
    </row>
    <row r="12" spans="1:14" s="22" customFormat="1" ht="13.5" customHeight="1" x14ac:dyDescent="0.15">
      <c r="A12" s="142" t="s">
        <v>86</v>
      </c>
      <c r="B12" s="143">
        <v>224</v>
      </c>
      <c r="C12" s="130">
        <v>18</v>
      </c>
      <c r="D12" s="130">
        <v>10</v>
      </c>
      <c r="E12" s="130">
        <v>49</v>
      </c>
      <c r="F12" s="130">
        <v>29</v>
      </c>
      <c r="G12" s="130">
        <v>16</v>
      </c>
      <c r="H12" s="130">
        <v>17</v>
      </c>
      <c r="I12" s="130">
        <v>17</v>
      </c>
      <c r="J12" s="130">
        <v>11</v>
      </c>
      <c r="K12" s="130">
        <v>12</v>
      </c>
      <c r="L12" s="130">
        <v>14</v>
      </c>
      <c r="M12" s="130">
        <v>20</v>
      </c>
      <c r="N12" s="144">
        <v>11</v>
      </c>
    </row>
    <row r="13" spans="1:14" s="22" customFormat="1" ht="13.5" customHeight="1" x14ac:dyDescent="0.15">
      <c r="A13" s="142" t="s">
        <v>87</v>
      </c>
      <c r="B13" s="143">
        <v>151</v>
      </c>
      <c r="C13" s="130">
        <v>14</v>
      </c>
      <c r="D13" s="130">
        <v>16</v>
      </c>
      <c r="E13" s="130">
        <v>15</v>
      </c>
      <c r="F13" s="130">
        <v>19</v>
      </c>
      <c r="G13" s="130">
        <v>14</v>
      </c>
      <c r="H13" s="130">
        <v>10</v>
      </c>
      <c r="I13" s="130">
        <v>8</v>
      </c>
      <c r="J13" s="130">
        <v>8</v>
      </c>
      <c r="K13" s="130">
        <v>18</v>
      </c>
      <c r="L13" s="130">
        <v>8</v>
      </c>
      <c r="M13" s="130">
        <v>13</v>
      </c>
      <c r="N13" s="144">
        <v>8</v>
      </c>
    </row>
    <row r="14" spans="1:14" s="22" customFormat="1" ht="13.5" customHeight="1" x14ac:dyDescent="0.15">
      <c r="A14" s="142" t="s">
        <v>88</v>
      </c>
      <c r="B14" s="143">
        <v>113</v>
      </c>
      <c r="C14" s="130">
        <v>3</v>
      </c>
      <c r="D14" s="130">
        <v>0</v>
      </c>
      <c r="E14" s="130">
        <v>31</v>
      </c>
      <c r="F14" s="130">
        <v>13</v>
      </c>
      <c r="G14" s="130">
        <v>8</v>
      </c>
      <c r="H14" s="130">
        <v>8</v>
      </c>
      <c r="I14" s="130">
        <v>9</v>
      </c>
      <c r="J14" s="130">
        <v>10</v>
      </c>
      <c r="K14" s="130">
        <v>2</v>
      </c>
      <c r="L14" s="130">
        <v>12</v>
      </c>
      <c r="M14" s="130">
        <v>7</v>
      </c>
      <c r="N14" s="144">
        <v>10</v>
      </c>
    </row>
    <row r="15" spans="1:14" s="22" customFormat="1" ht="13.5" customHeight="1" x14ac:dyDescent="0.15">
      <c r="A15" s="142" t="s">
        <v>89</v>
      </c>
      <c r="B15" s="143">
        <v>81</v>
      </c>
      <c r="C15" s="130">
        <v>3</v>
      </c>
      <c r="D15" s="130">
        <v>5</v>
      </c>
      <c r="E15" s="130">
        <v>15</v>
      </c>
      <c r="F15" s="130">
        <v>13</v>
      </c>
      <c r="G15" s="130">
        <v>9</v>
      </c>
      <c r="H15" s="130">
        <v>5</v>
      </c>
      <c r="I15" s="130">
        <v>4</v>
      </c>
      <c r="J15" s="130">
        <v>8</v>
      </c>
      <c r="K15" s="130">
        <v>3</v>
      </c>
      <c r="L15" s="130">
        <v>4</v>
      </c>
      <c r="M15" s="130">
        <v>5</v>
      </c>
      <c r="N15" s="144">
        <v>7</v>
      </c>
    </row>
    <row r="16" spans="1:14" s="22" customFormat="1" ht="13.5" customHeight="1" x14ac:dyDescent="0.15">
      <c r="A16" s="142" t="s">
        <v>90</v>
      </c>
      <c r="B16" s="143">
        <v>58</v>
      </c>
      <c r="C16" s="130">
        <v>8</v>
      </c>
      <c r="D16" s="130">
        <v>2</v>
      </c>
      <c r="E16" s="130">
        <v>5</v>
      </c>
      <c r="F16" s="130">
        <v>9</v>
      </c>
      <c r="G16" s="130">
        <v>8</v>
      </c>
      <c r="H16" s="130">
        <v>4</v>
      </c>
      <c r="I16" s="130">
        <v>1</v>
      </c>
      <c r="J16" s="130">
        <v>4</v>
      </c>
      <c r="K16" s="130">
        <v>8</v>
      </c>
      <c r="L16" s="130">
        <v>1</v>
      </c>
      <c r="M16" s="130">
        <v>6</v>
      </c>
      <c r="N16" s="144">
        <v>2</v>
      </c>
    </row>
    <row r="17" spans="1:14" s="22" customFormat="1" ht="13.5" customHeight="1" x14ac:dyDescent="0.15">
      <c r="A17" s="142" t="s">
        <v>91</v>
      </c>
      <c r="B17" s="143">
        <v>48</v>
      </c>
      <c r="C17" s="130">
        <v>4</v>
      </c>
      <c r="D17" s="130">
        <v>3</v>
      </c>
      <c r="E17" s="130">
        <v>4</v>
      </c>
      <c r="F17" s="130">
        <v>10</v>
      </c>
      <c r="G17" s="130">
        <v>7</v>
      </c>
      <c r="H17" s="130">
        <v>3</v>
      </c>
      <c r="I17" s="130">
        <v>1</v>
      </c>
      <c r="J17" s="130">
        <v>6</v>
      </c>
      <c r="K17" s="130">
        <v>2</v>
      </c>
      <c r="L17" s="130">
        <v>2</v>
      </c>
      <c r="M17" s="130">
        <v>4</v>
      </c>
      <c r="N17" s="144">
        <v>2</v>
      </c>
    </row>
    <row r="18" spans="1:14" s="22" customFormat="1" ht="13.5" customHeight="1" x14ac:dyDescent="0.15">
      <c r="A18" s="142" t="s">
        <v>92</v>
      </c>
      <c r="B18" s="143">
        <v>38</v>
      </c>
      <c r="C18" s="130">
        <v>1</v>
      </c>
      <c r="D18" s="130">
        <v>5</v>
      </c>
      <c r="E18" s="130">
        <v>2</v>
      </c>
      <c r="F18" s="130">
        <v>6</v>
      </c>
      <c r="G18" s="130">
        <v>3</v>
      </c>
      <c r="H18" s="130">
        <v>4</v>
      </c>
      <c r="I18" s="130">
        <v>3</v>
      </c>
      <c r="J18" s="130">
        <v>3</v>
      </c>
      <c r="K18" s="130">
        <v>3</v>
      </c>
      <c r="L18" s="130">
        <v>4</v>
      </c>
      <c r="M18" s="130">
        <v>3</v>
      </c>
      <c r="N18" s="144">
        <v>1</v>
      </c>
    </row>
    <row r="19" spans="1:14" s="22" customFormat="1" ht="13.5" customHeight="1" x14ac:dyDescent="0.15">
      <c r="A19" s="142" t="s">
        <v>93</v>
      </c>
      <c r="B19" s="143">
        <v>23</v>
      </c>
      <c r="C19" s="130">
        <v>0</v>
      </c>
      <c r="D19" s="130">
        <v>1</v>
      </c>
      <c r="E19" s="130">
        <v>2</v>
      </c>
      <c r="F19" s="130">
        <v>3</v>
      </c>
      <c r="G19" s="130">
        <v>0</v>
      </c>
      <c r="H19" s="130">
        <v>2</v>
      </c>
      <c r="I19" s="130">
        <v>0</v>
      </c>
      <c r="J19" s="130">
        <v>3</v>
      </c>
      <c r="K19" s="130">
        <v>0</v>
      </c>
      <c r="L19" s="130">
        <v>4</v>
      </c>
      <c r="M19" s="130">
        <v>4</v>
      </c>
      <c r="N19" s="144">
        <v>4</v>
      </c>
    </row>
    <row r="20" spans="1:14" s="22" customFormat="1" ht="13.5" customHeight="1" x14ac:dyDescent="0.15">
      <c r="A20" s="142" t="s">
        <v>94</v>
      </c>
      <c r="B20" s="143">
        <v>24</v>
      </c>
      <c r="C20" s="130">
        <v>1</v>
      </c>
      <c r="D20" s="130">
        <v>1</v>
      </c>
      <c r="E20" s="130">
        <v>0</v>
      </c>
      <c r="F20" s="130">
        <v>6</v>
      </c>
      <c r="G20" s="130">
        <v>2</v>
      </c>
      <c r="H20" s="130">
        <v>1</v>
      </c>
      <c r="I20" s="130">
        <v>1</v>
      </c>
      <c r="J20" s="130">
        <v>3</v>
      </c>
      <c r="K20" s="130">
        <v>0</v>
      </c>
      <c r="L20" s="130">
        <v>4</v>
      </c>
      <c r="M20" s="130">
        <v>4</v>
      </c>
      <c r="N20" s="144">
        <v>1</v>
      </c>
    </row>
    <row r="21" spans="1:14" s="22" customFormat="1" ht="13.5" customHeight="1" x14ac:dyDescent="0.15">
      <c r="A21" s="142" t="s">
        <v>95</v>
      </c>
      <c r="B21" s="143">
        <v>14</v>
      </c>
      <c r="C21" s="130">
        <v>1</v>
      </c>
      <c r="D21" s="130">
        <v>0</v>
      </c>
      <c r="E21" s="130">
        <v>2</v>
      </c>
      <c r="F21" s="130">
        <v>3</v>
      </c>
      <c r="G21" s="130">
        <v>1</v>
      </c>
      <c r="H21" s="130">
        <v>1</v>
      </c>
      <c r="I21" s="130">
        <v>2</v>
      </c>
      <c r="J21" s="130">
        <v>2</v>
      </c>
      <c r="K21" s="130">
        <v>0</v>
      </c>
      <c r="L21" s="130">
        <v>1</v>
      </c>
      <c r="M21" s="130">
        <v>0</v>
      </c>
      <c r="N21" s="144">
        <v>1</v>
      </c>
    </row>
    <row r="22" spans="1:14" s="22" customFormat="1" ht="13.5" customHeight="1" x14ac:dyDescent="0.15">
      <c r="A22" s="77" t="s">
        <v>96</v>
      </c>
      <c r="B22" s="145">
        <v>54</v>
      </c>
      <c r="C22" s="132">
        <v>4</v>
      </c>
      <c r="D22" s="132">
        <v>8</v>
      </c>
      <c r="E22" s="132">
        <v>4</v>
      </c>
      <c r="F22" s="132">
        <v>5</v>
      </c>
      <c r="G22" s="132">
        <v>5</v>
      </c>
      <c r="H22" s="132">
        <v>1</v>
      </c>
      <c r="I22" s="132">
        <v>5</v>
      </c>
      <c r="J22" s="132">
        <v>4</v>
      </c>
      <c r="K22" s="132">
        <v>3</v>
      </c>
      <c r="L22" s="132">
        <v>6</v>
      </c>
      <c r="M22" s="132">
        <v>4</v>
      </c>
      <c r="N22" s="269">
        <v>5</v>
      </c>
    </row>
    <row r="23" spans="1:14" ht="7.5" customHeight="1" x14ac:dyDescent="0.15">
      <c r="A23" s="13"/>
      <c r="B23" s="179"/>
      <c r="C23" s="179"/>
      <c r="D23" s="179"/>
      <c r="E23" s="179"/>
      <c r="F23" s="179"/>
      <c r="G23" s="179"/>
      <c r="H23" s="179"/>
      <c r="I23" s="179"/>
      <c r="J23" s="179"/>
      <c r="K23" s="179"/>
      <c r="L23" s="179"/>
      <c r="M23" s="179"/>
      <c r="N23" s="158"/>
    </row>
    <row r="24" spans="1:14" ht="12" customHeight="1" x14ac:dyDescent="0.15">
      <c r="A24" s="74" t="s">
        <v>190</v>
      </c>
      <c r="B24" s="10"/>
      <c r="C24" s="10"/>
      <c r="D24" s="10"/>
      <c r="E24" s="10"/>
      <c r="F24" s="10"/>
      <c r="G24" s="10"/>
      <c r="H24" s="10"/>
      <c r="I24" s="10"/>
      <c r="J24" s="10"/>
      <c r="K24" s="10"/>
      <c r="L24" s="10"/>
      <c r="M24" s="10"/>
      <c r="N24" s="76" t="s">
        <v>106</v>
      </c>
    </row>
    <row r="25" spans="1:14" s="22" customFormat="1" ht="13.5" customHeight="1" x14ac:dyDescent="0.15">
      <c r="A25" s="136" t="s">
        <v>39</v>
      </c>
      <c r="B25" s="137" t="s">
        <v>4</v>
      </c>
      <c r="C25" s="138" t="s">
        <v>68</v>
      </c>
      <c r="D25" s="138" t="s">
        <v>69</v>
      </c>
      <c r="E25" s="138" t="s">
        <v>70</v>
      </c>
      <c r="F25" s="138" t="s">
        <v>71</v>
      </c>
      <c r="G25" s="138" t="s">
        <v>72</v>
      </c>
      <c r="H25" s="138" t="s">
        <v>73</v>
      </c>
      <c r="I25" s="138" t="s">
        <v>74</v>
      </c>
      <c r="J25" s="138" t="s">
        <v>75</v>
      </c>
      <c r="K25" s="138" t="s">
        <v>76</v>
      </c>
      <c r="L25" s="138" t="s">
        <v>77</v>
      </c>
      <c r="M25" s="138" t="s">
        <v>78</v>
      </c>
      <c r="N25" s="139" t="s">
        <v>79</v>
      </c>
    </row>
    <row r="26" spans="1:14" s="22" customFormat="1" ht="13.5" customHeight="1" x14ac:dyDescent="0.15">
      <c r="A26" s="140" t="s">
        <v>4</v>
      </c>
      <c r="B26" s="141">
        <v>1498</v>
      </c>
      <c r="C26" s="126">
        <v>79</v>
      </c>
      <c r="D26" s="126">
        <v>100</v>
      </c>
      <c r="E26" s="126">
        <v>364</v>
      </c>
      <c r="F26" s="126">
        <v>178</v>
      </c>
      <c r="G26" s="126">
        <v>101</v>
      </c>
      <c r="H26" s="126">
        <v>86</v>
      </c>
      <c r="I26" s="126">
        <v>88</v>
      </c>
      <c r="J26" s="126">
        <v>124</v>
      </c>
      <c r="K26" s="126">
        <v>88</v>
      </c>
      <c r="L26" s="126">
        <v>99</v>
      </c>
      <c r="M26" s="126">
        <v>86</v>
      </c>
      <c r="N26" s="248">
        <v>105</v>
      </c>
    </row>
    <row r="27" spans="1:14" s="22" customFormat="1" ht="13.5" customHeight="1" x14ac:dyDescent="0.15">
      <c r="A27" s="142" t="s">
        <v>80</v>
      </c>
      <c r="B27" s="143">
        <v>91</v>
      </c>
      <c r="C27" s="130">
        <v>6</v>
      </c>
      <c r="D27" s="130">
        <v>6</v>
      </c>
      <c r="E27" s="130">
        <v>21</v>
      </c>
      <c r="F27" s="130">
        <v>4</v>
      </c>
      <c r="G27" s="130">
        <v>2</v>
      </c>
      <c r="H27" s="130">
        <v>4</v>
      </c>
      <c r="I27" s="130">
        <v>5</v>
      </c>
      <c r="J27" s="130">
        <v>6</v>
      </c>
      <c r="K27" s="130">
        <v>10</v>
      </c>
      <c r="L27" s="130">
        <v>15</v>
      </c>
      <c r="M27" s="130">
        <v>4</v>
      </c>
      <c r="N27" s="144">
        <v>8</v>
      </c>
    </row>
    <row r="28" spans="1:14" s="22" customFormat="1" ht="13.5" customHeight="1" x14ac:dyDescent="0.15">
      <c r="A28" s="142" t="s">
        <v>81</v>
      </c>
      <c r="B28" s="143">
        <v>32</v>
      </c>
      <c r="C28" s="130">
        <v>1</v>
      </c>
      <c r="D28" s="130">
        <v>2</v>
      </c>
      <c r="E28" s="130">
        <v>9</v>
      </c>
      <c r="F28" s="130">
        <v>2</v>
      </c>
      <c r="G28" s="130">
        <v>2</v>
      </c>
      <c r="H28" s="130">
        <v>1</v>
      </c>
      <c r="I28" s="130">
        <v>1</v>
      </c>
      <c r="J28" s="130">
        <v>5</v>
      </c>
      <c r="K28" s="130">
        <v>1</v>
      </c>
      <c r="L28" s="130">
        <v>2</v>
      </c>
      <c r="M28" s="130">
        <v>1</v>
      </c>
      <c r="N28" s="144">
        <v>5</v>
      </c>
    </row>
    <row r="29" spans="1:14" s="22" customFormat="1" ht="13.5" customHeight="1" x14ac:dyDescent="0.15">
      <c r="A29" s="142" t="s">
        <v>82</v>
      </c>
      <c r="B29" s="143">
        <v>45</v>
      </c>
      <c r="C29" s="130">
        <v>5</v>
      </c>
      <c r="D29" s="130">
        <v>1</v>
      </c>
      <c r="E29" s="130">
        <v>14</v>
      </c>
      <c r="F29" s="130">
        <v>2</v>
      </c>
      <c r="G29" s="130">
        <v>4</v>
      </c>
      <c r="H29" s="130">
        <v>2</v>
      </c>
      <c r="I29" s="130">
        <v>0</v>
      </c>
      <c r="J29" s="130">
        <v>9</v>
      </c>
      <c r="K29" s="130">
        <v>2</v>
      </c>
      <c r="L29" s="130">
        <v>0</v>
      </c>
      <c r="M29" s="130">
        <v>2</v>
      </c>
      <c r="N29" s="144">
        <v>4</v>
      </c>
    </row>
    <row r="30" spans="1:14" s="22" customFormat="1" ht="13.5" customHeight="1" x14ac:dyDescent="0.15">
      <c r="A30" s="142" t="s">
        <v>83</v>
      </c>
      <c r="B30" s="143">
        <v>102</v>
      </c>
      <c r="C30" s="130">
        <v>2</v>
      </c>
      <c r="D30" s="130">
        <v>2</v>
      </c>
      <c r="E30" s="130">
        <v>44</v>
      </c>
      <c r="F30" s="130">
        <v>23</v>
      </c>
      <c r="G30" s="130">
        <v>8</v>
      </c>
      <c r="H30" s="130">
        <v>2</v>
      </c>
      <c r="I30" s="130">
        <v>1</v>
      </c>
      <c r="J30" s="130">
        <v>8</v>
      </c>
      <c r="K30" s="130">
        <v>1</v>
      </c>
      <c r="L30" s="130">
        <v>3</v>
      </c>
      <c r="M30" s="130">
        <v>8</v>
      </c>
      <c r="N30" s="144">
        <v>0</v>
      </c>
    </row>
    <row r="31" spans="1:14" s="22" customFormat="1" ht="13.5" customHeight="1" x14ac:dyDescent="0.15">
      <c r="A31" s="142" t="s">
        <v>84</v>
      </c>
      <c r="B31" s="143">
        <v>287</v>
      </c>
      <c r="C31" s="130">
        <v>10</v>
      </c>
      <c r="D31" s="130">
        <v>17</v>
      </c>
      <c r="E31" s="130">
        <v>101</v>
      </c>
      <c r="F31" s="130">
        <v>38</v>
      </c>
      <c r="G31" s="130">
        <v>19</v>
      </c>
      <c r="H31" s="130">
        <v>26</v>
      </c>
      <c r="I31" s="130">
        <v>12</v>
      </c>
      <c r="J31" s="130">
        <v>16</v>
      </c>
      <c r="K31" s="130">
        <v>13</v>
      </c>
      <c r="L31" s="130">
        <v>8</v>
      </c>
      <c r="M31" s="130">
        <v>14</v>
      </c>
      <c r="N31" s="144">
        <v>13</v>
      </c>
    </row>
    <row r="32" spans="1:14" s="22" customFormat="1" ht="13.5" customHeight="1" x14ac:dyDescent="0.15">
      <c r="A32" s="142" t="s">
        <v>85</v>
      </c>
      <c r="B32" s="143">
        <v>233</v>
      </c>
      <c r="C32" s="130">
        <v>17</v>
      </c>
      <c r="D32" s="130">
        <v>15</v>
      </c>
      <c r="E32" s="130">
        <v>46</v>
      </c>
      <c r="F32" s="130">
        <v>28</v>
      </c>
      <c r="G32" s="130">
        <v>17</v>
      </c>
      <c r="H32" s="130">
        <v>14</v>
      </c>
      <c r="I32" s="130">
        <v>18</v>
      </c>
      <c r="J32" s="130">
        <v>19</v>
      </c>
      <c r="K32" s="130">
        <v>16</v>
      </c>
      <c r="L32" s="130">
        <v>12</v>
      </c>
      <c r="M32" s="130">
        <v>13</v>
      </c>
      <c r="N32" s="144">
        <v>18</v>
      </c>
    </row>
    <row r="33" spans="1:14" s="22" customFormat="1" ht="13.5" customHeight="1" x14ac:dyDescent="0.15">
      <c r="A33" s="142" t="s">
        <v>86</v>
      </c>
      <c r="B33" s="143">
        <v>173</v>
      </c>
      <c r="C33" s="130">
        <v>10</v>
      </c>
      <c r="D33" s="130">
        <v>12</v>
      </c>
      <c r="E33" s="130">
        <v>39</v>
      </c>
      <c r="F33" s="130">
        <v>13</v>
      </c>
      <c r="G33" s="130">
        <v>7</v>
      </c>
      <c r="H33" s="130">
        <v>7</v>
      </c>
      <c r="I33" s="130">
        <v>12</v>
      </c>
      <c r="J33" s="130">
        <v>16</v>
      </c>
      <c r="K33" s="130">
        <v>17</v>
      </c>
      <c r="L33" s="130">
        <v>16</v>
      </c>
      <c r="M33" s="130">
        <v>10</v>
      </c>
      <c r="N33" s="144">
        <v>14</v>
      </c>
    </row>
    <row r="34" spans="1:14" s="22" customFormat="1" ht="13.5" customHeight="1" x14ac:dyDescent="0.15">
      <c r="A34" s="142" t="s">
        <v>87</v>
      </c>
      <c r="B34" s="143">
        <v>127</v>
      </c>
      <c r="C34" s="130">
        <v>9</v>
      </c>
      <c r="D34" s="130">
        <v>11</v>
      </c>
      <c r="E34" s="130">
        <v>30</v>
      </c>
      <c r="F34" s="130">
        <v>8</v>
      </c>
      <c r="G34" s="130">
        <v>9</v>
      </c>
      <c r="H34" s="130">
        <v>7</v>
      </c>
      <c r="I34" s="130">
        <v>8</v>
      </c>
      <c r="J34" s="130">
        <v>11</v>
      </c>
      <c r="K34" s="130">
        <v>6</v>
      </c>
      <c r="L34" s="130">
        <v>9</v>
      </c>
      <c r="M34" s="130">
        <v>9</v>
      </c>
      <c r="N34" s="144">
        <v>10</v>
      </c>
    </row>
    <row r="35" spans="1:14" s="22" customFormat="1" ht="13.5" customHeight="1" x14ac:dyDescent="0.15">
      <c r="A35" s="142" t="s">
        <v>88</v>
      </c>
      <c r="B35" s="143">
        <v>113</v>
      </c>
      <c r="C35" s="130">
        <v>6</v>
      </c>
      <c r="D35" s="130">
        <v>11</v>
      </c>
      <c r="E35" s="130">
        <v>8</v>
      </c>
      <c r="F35" s="130">
        <v>21</v>
      </c>
      <c r="G35" s="130">
        <v>9</v>
      </c>
      <c r="H35" s="130">
        <v>6</v>
      </c>
      <c r="I35" s="130">
        <v>11</v>
      </c>
      <c r="J35" s="130">
        <v>7</v>
      </c>
      <c r="K35" s="130">
        <v>6</v>
      </c>
      <c r="L35" s="130">
        <v>10</v>
      </c>
      <c r="M35" s="130">
        <v>11</v>
      </c>
      <c r="N35" s="144">
        <v>7</v>
      </c>
    </row>
    <row r="36" spans="1:14" s="22" customFormat="1" ht="13.5" customHeight="1" x14ac:dyDescent="0.15">
      <c r="A36" s="142" t="s">
        <v>89</v>
      </c>
      <c r="B36" s="143">
        <v>92</v>
      </c>
      <c r="C36" s="130">
        <v>4</v>
      </c>
      <c r="D36" s="130">
        <v>7</v>
      </c>
      <c r="E36" s="130">
        <v>25</v>
      </c>
      <c r="F36" s="130">
        <v>9</v>
      </c>
      <c r="G36" s="130">
        <v>6</v>
      </c>
      <c r="H36" s="130">
        <v>3</v>
      </c>
      <c r="I36" s="130">
        <v>9</v>
      </c>
      <c r="J36" s="130">
        <v>10</v>
      </c>
      <c r="K36" s="130">
        <v>4</v>
      </c>
      <c r="L36" s="130">
        <v>6</v>
      </c>
      <c r="M36" s="130">
        <v>3</v>
      </c>
      <c r="N36" s="144">
        <v>6</v>
      </c>
    </row>
    <row r="37" spans="1:14" s="22" customFormat="1" ht="13.5" customHeight="1" x14ac:dyDescent="0.15">
      <c r="A37" s="142" t="s">
        <v>90</v>
      </c>
      <c r="B37" s="143">
        <v>46</v>
      </c>
      <c r="C37" s="130">
        <v>0</v>
      </c>
      <c r="D37" s="130">
        <v>7</v>
      </c>
      <c r="E37" s="130">
        <v>7</v>
      </c>
      <c r="F37" s="130">
        <v>5</v>
      </c>
      <c r="G37" s="130">
        <v>4</v>
      </c>
      <c r="H37" s="130">
        <v>3</v>
      </c>
      <c r="I37" s="130">
        <v>4</v>
      </c>
      <c r="J37" s="130">
        <v>2</v>
      </c>
      <c r="K37" s="130">
        <v>4</v>
      </c>
      <c r="L37" s="130">
        <v>2</v>
      </c>
      <c r="M37" s="130">
        <v>2</v>
      </c>
      <c r="N37" s="144">
        <v>6</v>
      </c>
    </row>
    <row r="38" spans="1:14" s="22" customFormat="1" ht="13.5" customHeight="1" x14ac:dyDescent="0.15">
      <c r="A38" s="142" t="s">
        <v>91</v>
      </c>
      <c r="B38" s="143">
        <v>33</v>
      </c>
      <c r="C38" s="130">
        <v>2</v>
      </c>
      <c r="D38" s="130">
        <v>2</v>
      </c>
      <c r="E38" s="130">
        <v>8</v>
      </c>
      <c r="F38" s="130">
        <v>8</v>
      </c>
      <c r="G38" s="130">
        <v>2</v>
      </c>
      <c r="H38" s="130">
        <v>2</v>
      </c>
      <c r="I38" s="130">
        <v>1</v>
      </c>
      <c r="J38" s="130">
        <v>2</v>
      </c>
      <c r="K38" s="130">
        <v>1</v>
      </c>
      <c r="L38" s="130">
        <v>2</v>
      </c>
      <c r="M38" s="130">
        <v>0</v>
      </c>
      <c r="N38" s="144">
        <v>3</v>
      </c>
    </row>
    <row r="39" spans="1:14" s="22" customFormat="1" ht="13.5" customHeight="1" x14ac:dyDescent="0.15">
      <c r="A39" s="142" t="s">
        <v>92</v>
      </c>
      <c r="B39" s="143">
        <v>23</v>
      </c>
      <c r="C39" s="130">
        <v>1</v>
      </c>
      <c r="D39" s="130">
        <v>2</v>
      </c>
      <c r="E39" s="130">
        <v>2</v>
      </c>
      <c r="F39" s="130">
        <v>3</v>
      </c>
      <c r="G39" s="130">
        <v>1</v>
      </c>
      <c r="H39" s="130">
        <v>3</v>
      </c>
      <c r="I39" s="130">
        <v>1</v>
      </c>
      <c r="J39" s="130">
        <v>4</v>
      </c>
      <c r="K39" s="130">
        <v>2</v>
      </c>
      <c r="L39" s="130">
        <v>1</v>
      </c>
      <c r="M39" s="130">
        <v>1</v>
      </c>
      <c r="N39" s="144">
        <v>2</v>
      </c>
    </row>
    <row r="40" spans="1:14" s="22" customFormat="1" ht="13.5" customHeight="1" x14ac:dyDescent="0.15">
      <c r="A40" s="142" t="s">
        <v>93</v>
      </c>
      <c r="B40" s="143">
        <v>19</v>
      </c>
      <c r="C40" s="130">
        <v>1</v>
      </c>
      <c r="D40" s="130">
        <v>1</v>
      </c>
      <c r="E40" s="130">
        <v>0</v>
      </c>
      <c r="F40" s="130">
        <v>2</v>
      </c>
      <c r="G40" s="130">
        <v>0</v>
      </c>
      <c r="H40" s="130">
        <v>1</v>
      </c>
      <c r="I40" s="130">
        <v>1</v>
      </c>
      <c r="J40" s="130">
        <v>2</v>
      </c>
      <c r="K40" s="130">
        <v>3</v>
      </c>
      <c r="L40" s="130">
        <v>2</v>
      </c>
      <c r="M40" s="130">
        <v>4</v>
      </c>
      <c r="N40" s="144">
        <v>2</v>
      </c>
    </row>
    <row r="41" spans="1:14" s="22" customFormat="1" ht="13.5" customHeight="1" x14ac:dyDescent="0.15">
      <c r="A41" s="142" t="s">
        <v>94</v>
      </c>
      <c r="B41" s="143">
        <v>15</v>
      </c>
      <c r="C41" s="130">
        <v>2</v>
      </c>
      <c r="D41" s="130">
        <v>2</v>
      </c>
      <c r="E41" s="130">
        <v>1</v>
      </c>
      <c r="F41" s="130">
        <v>2</v>
      </c>
      <c r="G41" s="130">
        <v>1</v>
      </c>
      <c r="H41" s="130">
        <v>1</v>
      </c>
      <c r="I41" s="130">
        <v>0</v>
      </c>
      <c r="J41" s="130">
        <v>1</v>
      </c>
      <c r="K41" s="130">
        <v>1</v>
      </c>
      <c r="L41" s="130">
        <v>2</v>
      </c>
      <c r="M41" s="130">
        <v>1</v>
      </c>
      <c r="N41" s="144">
        <v>1</v>
      </c>
    </row>
    <row r="42" spans="1:14" s="22" customFormat="1" ht="13.5" customHeight="1" x14ac:dyDescent="0.15">
      <c r="A42" s="142" t="s">
        <v>95</v>
      </c>
      <c r="B42" s="143">
        <v>15</v>
      </c>
      <c r="C42" s="130">
        <v>1</v>
      </c>
      <c r="D42" s="130">
        <v>1</v>
      </c>
      <c r="E42" s="130">
        <v>2</v>
      </c>
      <c r="F42" s="130">
        <v>1</v>
      </c>
      <c r="G42" s="130">
        <v>2</v>
      </c>
      <c r="H42" s="130">
        <v>0</v>
      </c>
      <c r="I42" s="130">
        <v>1</v>
      </c>
      <c r="J42" s="130">
        <v>2</v>
      </c>
      <c r="K42" s="130">
        <v>0</v>
      </c>
      <c r="L42" s="130">
        <v>3</v>
      </c>
      <c r="M42" s="130">
        <v>2</v>
      </c>
      <c r="N42" s="144">
        <v>0</v>
      </c>
    </row>
    <row r="43" spans="1:14" s="22" customFormat="1" ht="13.5" customHeight="1" x14ac:dyDescent="0.15">
      <c r="A43" s="77" t="s">
        <v>96</v>
      </c>
      <c r="B43" s="145">
        <v>52</v>
      </c>
      <c r="C43" s="132">
        <v>2</v>
      </c>
      <c r="D43" s="132">
        <v>1</v>
      </c>
      <c r="E43" s="132">
        <v>7</v>
      </c>
      <c r="F43" s="132">
        <v>9</v>
      </c>
      <c r="G43" s="132">
        <v>8</v>
      </c>
      <c r="H43" s="132">
        <v>4</v>
      </c>
      <c r="I43" s="132">
        <v>3</v>
      </c>
      <c r="J43" s="132">
        <v>4</v>
      </c>
      <c r="K43" s="132">
        <v>1</v>
      </c>
      <c r="L43" s="132">
        <v>6</v>
      </c>
      <c r="M43" s="132">
        <v>1</v>
      </c>
      <c r="N43" s="269">
        <v>6</v>
      </c>
    </row>
    <row r="44" spans="1:14" ht="15" customHeight="1" x14ac:dyDescent="0.15">
      <c r="A44" s="7"/>
      <c r="B44" s="7"/>
      <c r="C44" s="7"/>
      <c r="D44" s="7"/>
      <c r="E44" s="7"/>
      <c r="F44" s="7"/>
      <c r="G44" s="7"/>
      <c r="H44" s="7"/>
      <c r="I44" s="7"/>
      <c r="J44" s="7"/>
      <c r="K44" s="7"/>
      <c r="L44" s="7"/>
      <c r="M44" s="7"/>
      <c r="N44" s="158" t="s">
        <v>248</v>
      </c>
    </row>
    <row r="45" spans="1:14" x14ac:dyDescent="0.15">
      <c r="B45" s="19"/>
    </row>
  </sheetData>
  <phoneticPr fontId="3"/>
  <hyperlinks>
    <hyperlink ref="N44" r:id="rId1" display="（資料）長野県企画部情報統計課「毎月人口異動調査」"/>
  </hyperlinks>
  <pageMargins left="0.78740157480314965" right="0.19685039370078741" top="0.39370078740157483" bottom="0.39370078740157483" header="0.51181102362204722" footer="0.51181102362204722"/>
  <pageSetup paperSize="9"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3.5" x14ac:dyDescent="0.15"/>
  <cols>
    <col min="1" max="1" width="10" style="4" customWidth="1"/>
    <col min="2" max="2" width="6.25" style="4" customWidth="1"/>
    <col min="3" max="14" width="5.625" style="4" customWidth="1"/>
    <col min="15" max="16384" width="9" style="4"/>
  </cols>
  <sheetData>
    <row r="1" spans="1:14" s="196" customFormat="1" ht="22.5" customHeight="1" x14ac:dyDescent="0.15">
      <c r="A1" s="242" t="s">
        <v>258</v>
      </c>
    </row>
    <row r="2" spans="1:14" s="26" customFormat="1" ht="7.5" customHeight="1" x14ac:dyDescent="0.15">
      <c r="A2" s="27"/>
      <c r="B2" s="27"/>
      <c r="C2" s="27"/>
      <c r="D2" s="27"/>
      <c r="E2" s="27"/>
      <c r="F2" s="27"/>
      <c r="G2" s="27"/>
      <c r="H2" s="27"/>
      <c r="I2" s="27"/>
      <c r="J2" s="27"/>
      <c r="K2" s="27"/>
      <c r="L2" s="27"/>
      <c r="M2" s="27"/>
      <c r="N2" s="27"/>
    </row>
    <row r="3" spans="1:14" ht="15" customHeight="1" x14ac:dyDescent="0.15">
      <c r="A3" s="75" t="s">
        <v>189</v>
      </c>
      <c r="B3" s="31"/>
      <c r="C3" s="31"/>
      <c r="D3" s="31"/>
      <c r="E3" s="31"/>
      <c r="F3" s="31"/>
      <c r="G3" s="31"/>
      <c r="H3" s="31"/>
      <c r="I3" s="31"/>
      <c r="J3" s="10"/>
      <c r="K3" s="10"/>
      <c r="L3" s="10"/>
      <c r="M3" s="10"/>
      <c r="N3" s="76" t="s">
        <v>106</v>
      </c>
    </row>
    <row r="4" spans="1:14" s="178" customFormat="1" ht="13.5" customHeight="1" x14ac:dyDescent="0.15">
      <c r="A4" s="136" t="s">
        <v>39</v>
      </c>
      <c r="B4" s="137" t="s">
        <v>4</v>
      </c>
      <c r="C4" s="138" t="s">
        <v>68</v>
      </c>
      <c r="D4" s="138" t="s">
        <v>69</v>
      </c>
      <c r="E4" s="138" t="s">
        <v>70</v>
      </c>
      <c r="F4" s="138" t="s">
        <v>71</v>
      </c>
      <c r="G4" s="138" t="s">
        <v>72</v>
      </c>
      <c r="H4" s="138" t="s">
        <v>73</v>
      </c>
      <c r="I4" s="138" t="s">
        <v>74</v>
      </c>
      <c r="J4" s="138" t="s">
        <v>75</v>
      </c>
      <c r="K4" s="138" t="s">
        <v>76</v>
      </c>
      <c r="L4" s="138" t="s">
        <v>77</v>
      </c>
      <c r="M4" s="138" t="s">
        <v>78</v>
      </c>
      <c r="N4" s="139" t="s">
        <v>79</v>
      </c>
    </row>
    <row r="5" spans="1:14" s="178" customFormat="1" ht="13.5" customHeight="1" x14ac:dyDescent="0.15">
      <c r="A5" s="140" t="s">
        <v>4</v>
      </c>
      <c r="B5" s="141">
        <f>SUM(C5:N5)</f>
        <v>1462</v>
      </c>
      <c r="C5" s="126">
        <f>SUM(C6:C22)</f>
        <v>119</v>
      </c>
      <c r="D5" s="126">
        <f t="shared" ref="D5:N5" si="0">SUM(D6:D22)</f>
        <v>140</v>
      </c>
      <c r="E5" s="126">
        <f t="shared" si="0"/>
        <v>272</v>
      </c>
      <c r="F5" s="126">
        <f t="shared" si="0"/>
        <v>155</v>
      </c>
      <c r="G5" s="126">
        <f t="shared" si="0"/>
        <v>94</v>
      </c>
      <c r="H5" s="126">
        <f t="shared" si="0"/>
        <v>97</v>
      </c>
      <c r="I5" s="126">
        <f t="shared" si="0"/>
        <v>93</v>
      </c>
      <c r="J5" s="126">
        <f t="shared" si="0"/>
        <v>106</v>
      </c>
      <c r="K5" s="126">
        <f t="shared" si="0"/>
        <v>104</v>
      </c>
      <c r="L5" s="126">
        <f t="shared" si="0"/>
        <v>98</v>
      </c>
      <c r="M5" s="126">
        <f t="shared" si="0"/>
        <v>103</v>
      </c>
      <c r="N5" s="249">
        <f t="shared" si="0"/>
        <v>81</v>
      </c>
    </row>
    <row r="6" spans="1:14" s="178" customFormat="1" ht="13.5" customHeight="1" x14ac:dyDescent="0.15">
      <c r="A6" s="142" t="s">
        <v>80</v>
      </c>
      <c r="B6" s="143">
        <f t="shared" ref="B6:B22" si="1">SUM(C6:N6)</f>
        <v>141</v>
      </c>
      <c r="C6" s="130">
        <v>14</v>
      </c>
      <c r="D6" s="130">
        <v>20</v>
      </c>
      <c r="E6" s="130">
        <v>28</v>
      </c>
      <c r="F6" s="130">
        <v>9</v>
      </c>
      <c r="G6" s="130">
        <v>6</v>
      </c>
      <c r="H6" s="130">
        <v>8</v>
      </c>
      <c r="I6" s="130">
        <v>15</v>
      </c>
      <c r="J6" s="130">
        <v>9</v>
      </c>
      <c r="K6" s="130">
        <v>10</v>
      </c>
      <c r="L6" s="130">
        <v>11</v>
      </c>
      <c r="M6" s="130">
        <v>3</v>
      </c>
      <c r="N6" s="144">
        <v>8</v>
      </c>
    </row>
    <row r="7" spans="1:14" s="178" customFormat="1" ht="13.5" customHeight="1" x14ac:dyDescent="0.15">
      <c r="A7" s="142" t="s">
        <v>81</v>
      </c>
      <c r="B7" s="143">
        <f t="shared" si="1"/>
        <v>50</v>
      </c>
      <c r="C7" s="130">
        <v>1</v>
      </c>
      <c r="D7" s="130">
        <v>8</v>
      </c>
      <c r="E7" s="130">
        <v>16</v>
      </c>
      <c r="F7" s="130">
        <v>3</v>
      </c>
      <c r="G7" s="130">
        <v>3</v>
      </c>
      <c r="H7" s="130">
        <v>2</v>
      </c>
      <c r="I7" s="130">
        <v>4</v>
      </c>
      <c r="J7" s="130">
        <v>5</v>
      </c>
      <c r="K7" s="130">
        <v>1</v>
      </c>
      <c r="L7" s="130">
        <v>4</v>
      </c>
      <c r="M7" s="130">
        <v>0</v>
      </c>
      <c r="N7" s="144">
        <v>3</v>
      </c>
    </row>
    <row r="8" spans="1:14" s="178" customFormat="1" ht="13.5" customHeight="1" x14ac:dyDescent="0.15">
      <c r="A8" s="142" t="s">
        <v>82</v>
      </c>
      <c r="B8" s="143">
        <f t="shared" si="1"/>
        <v>19</v>
      </c>
      <c r="C8" s="130">
        <v>1</v>
      </c>
      <c r="D8" s="130">
        <v>3</v>
      </c>
      <c r="E8" s="130">
        <v>6</v>
      </c>
      <c r="F8" s="130">
        <v>3</v>
      </c>
      <c r="G8" s="130">
        <v>1</v>
      </c>
      <c r="H8" s="130">
        <v>0</v>
      </c>
      <c r="I8" s="130">
        <v>1</v>
      </c>
      <c r="J8" s="130">
        <v>0</v>
      </c>
      <c r="K8" s="130">
        <v>1</v>
      </c>
      <c r="L8" s="130">
        <v>2</v>
      </c>
      <c r="M8" s="130">
        <v>0</v>
      </c>
      <c r="N8" s="144">
        <v>1</v>
      </c>
    </row>
    <row r="9" spans="1:14" s="178" customFormat="1" ht="13.5" customHeight="1" x14ac:dyDescent="0.15">
      <c r="A9" s="142" t="s">
        <v>83</v>
      </c>
      <c r="B9" s="143">
        <f t="shared" si="1"/>
        <v>43</v>
      </c>
      <c r="C9" s="130">
        <v>1</v>
      </c>
      <c r="D9" s="130">
        <v>5</v>
      </c>
      <c r="E9" s="130">
        <v>12</v>
      </c>
      <c r="F9" s="130">
        <v>11</v>
      </c>
      <c r="G9" s="130">
        <v>1</v>
      </c>
      <c r="H9" s="130">
        <v>1</v>
      </c>
      <c r="I9" s="130">
        <v>0</v>
      </c>
      <c r="J9" s="130">
        <v>6</v>
      </c>
      <c r="K9" s="130">
        <v>3</v>
      </c>
      <c r="L9" s="130">
        <v>0</v>
      </c>
      <c r="M9" s="130">
        <v>3</v>
      </c>
      <c r="N9" s="144">
        <v>0</v>
      </c>
    </row>
    <row r="10" spans="1:14" s="178" customFormat="1" ht="13.5" customHeight="1" x14ac:dyDescent="0.15">
      <c r="A10" s="142" t="s">
        <v>84</v>
      </c>
      <c r="B10" s="143">
        <f t="shared" si="1"/>
        <v>219</v>
      </c>
      <c r="C10" s="130">
        <v>26</v>
      </c>
      <c r="D10" s="130">
        <v>16</v>
      </c>
      <c r="E10" s="130">
        <v>37</v>
      </c>
      <c r="F10" s="130">
        <v>28</v>
      </c>
      <c r="G10" s="130">
        <v>12</v>
      </c>
      <c r="H10" s="130">
        <v>11</v>
      </c>
      <c r="I10" s="130">
        <v>13</v>
      </c>
      <c r="J10" s="130">
        <v>13</v>
      </c>
      <c r="K10" s="130">
        <v>21</v>
      </c>
      <c r="L10" s="130">
        <v>18</v>
      </c>
      <c r="M10" s="130">
        <v>16</v>
      </c>
      <c r="N10" s="144">
        <v>8</v>
      </c>
    </row>
    <row r="11" spans="1:14" s="178" customFormat="1" ht="13.5" customHeight="1" x14ac:dyDescent="0.15">
      <c r="A11" s="142" t="s">
        <v>85</v>
      </c>
      <c r="B11" s="143">
        <f t="shared" si="1"/>
        <v>249</v>
      </c>
      <c r="C11" s="130">
        <v>22</v>
      </c>
      <c r="D11" s="130">
        <v>22</v>
      </c>
      <c r="E11" s="130">
        <v>36</v>
      </c>
      <c r="F11" s="130">
        <v>21</v>
      </c>
      <c r="G11" s="130">
        <v>24</v>
      </c>
      <c r="H11" s="130">
        <v>19</v>
      </c>
      <c r="I11" s="130">
        <v>13</v>
      </c>
      <c r="J11" s="130">
        <v>17</v>
      </c>
      <c r="K11" s="130">
        <v>17</v>
      </c>
      <c r="L11" s="130">
        <v>26</v>
      </c>
      <c r="M11" s="130">
        <v>16</v>
      </c>
      <c r="N11" s="144">
        <v>16</v>
      </c>
    </row>
    <row r="12" spans="1:14" s="178" customFormat="1" ht="13.5" customHeight="1" x14ac:dyDescent="0.15">
      <c r="A12" s="142" t="s">
        <v>86</v>
      </c>
      <c r="B12" s="143">
        <f t="shared" si="1"/>
        <v>203</v>
      </c>
      <c r="C12" s="130">
        <v>23</v>
      </c>
      <c r="D12" s="130">
        <v>25</v>
      </c>
      <c r="E12" s="130">
        <v>44</v>
      </c>
      <c r="F12" s="130">
        <v>17</v>
      </c>
      <c r="G12" s="130">
        <v>7</v>
      </c>
      <c r="H12" s="130">
        <v>16</v>
      </c>
      <c r="I12" s="130">
        <v>12</v>
      </c>
      <c r="J12" s="130">
        <v>8</v>
      </c>
      <c r="K12" s="130">
        <v>10</v>
      </c>
      <c r="L12" s="130">
        <v>9</v>
      </c>
      <c r="M12" s="130">
        <v>20</v>
      </c>
      <c r="N12" s="144">
        <v>12</v>
      </c>
    </row>
    <row r="13" spans="1:14" s="178" customFormat="1" ht="13.5" customHeight="1" x14ac:dyDescent="0.15">
      <c r="A13" s="142" t="s">
        <v>87</v>
      </c>
      <c r="B13" s="143">
        <f t="shared" si="1"/>
        <v>172</v>
      </c>
      <c r="C13" s="130">
        <v>13</v>
      </c>
      <c r="D13" s="130">
        <v>16</v>
      </c>
      <c r="E13" s="130">
        <v>31</v>
      </c>
      <c r="F13" s="130">
        <v>15</v>
      </c>
      <c r="G13" s="130">
        <v>10</v>
      </c>
      <c r="H13" s="130">
        <v>11</v>
      </c>
      <c r="I13" s="130">
        <v>11</v>
      </c>
      <c r="J13" s="130">
        <v>17</v>
      </c>
      <c r="K13" s="130">
        <v>14</v>
      </c>
      <c r="L13" s="130">
        <v>11</v>
      </c>
      <c r="M13" s="130">
        <v>13</v>
      </c>
      <c r="N13" s="144">
        <v>10</v>
      </c>
    </row>
    <row r="14" spans="1:14" s="178" customFormat="1" ht="13.5" customHeight="1" x14ac:dyDescent="0.15">
      <c r="A14" s="142" t="s">
        <v>88</v>
      </c>
      <c r="B14" s="143">
        <f t="shared" si="1"/>
        <v>104</v>
      </c>
      <c r="C14" s="130">
        <v>1</v>
      </c>
      <c r="D14" s="130">
        <v>10</v>
      </c>
      <c r="E14" s="130">
        <v>20</v>
      </c>
      <c r="F14" s="130">
        <v>15</v>
      </c>
      <c r="G14" s="130">
        <v>8</v>
      </c>
      <c r="H14" s="130">
        <v>8</v>
      </c>
      <c r="I14" s="130">
        <v>5</v>
      </c>
      <c r="J14" s="130">
        <v>11</v>
      </c>
      <c r="K14" s="130">
        <v>8</v>
      </c>
      <c r="L14" s="130">
        <v>3</v>
      </c>
      <c r="M14" s="130">
        <v>9</v>
      </c>
      <c r="N14" s="144">
        <v>6</v>
      </c>
    </row>
    <row r="15" spans="1:14" s="178" customFormat="1" ht="13.5" customHeight="1" x14ac:dyDescent="0.15">
      <c r="A15" s="142" t="s">
        <v>89</v>
      </c>
      <c r="B15" s="143">
        <f t="shared" si="1"/>
        <v>71</v>
      </c>
      <c r="C15" s="130">
        <v>5</v>
      </c>
      <c r="D15" s="130">
        <v>5</v>
      </c>
      <c r="E15" s="130">
        <v>15</v>
      </c>
      <c r="F15" s="130">
        <v>8</v>
      </c>
      <c r="G15" s="130">
        <v>8</v>
      </c>
      <c r="H15" s="130">
        <v>11</v>
      </c>
      <c r="I15" s="130">
        <v>6</v>
      </c>
      <c r="J15" s="130">
        <v>4</v>
      </c>
      <c r="K15" s="130">
        <v>5</v>
      </c>
      <c r="L15" s="130">
        <v>1</v>
      </c>
      <c r="M15" s="130">
        <v>2</v>
      </c>
      <c r="N15" s="144">
        <v>1</v>
      </c>
    </row>
    <row r="16" spans="1:14" s="178" customFormat="1" ht="13.5" customHeight="1" x14ac:dyDescent="0.15">
      <c r="A16" s="142" t="s">
        <v>90</v>
      </c>
      <c r="B16" s="143">
        <f t="shared" si="1"/>
        <v>57</v>
      </c>
      <c r="C16" s="130">
        <v>3</v>
      </c>
      <c r="D16" s="130">
        <v>1</v>
      </c>
      <c r="E16" s="130">
        <v>11</v>
      </c>
      <c r="F16" s="130">
        <v>10</v>
      </c>
      <c r="G16" s="130">
        <v>5</v>
      </c>
      <c r="H16" s="130">
        <v>3</v>
      </c>
      <c r="I16" s="130">
        <v>4</v>
      </c>
      <c r="J16" s="130">
        <v>4</v>
      </c>
      <c r="K16" s="130">
        <v>6</v>
      </c>
      <c r="L16" s="130">
        <v>5</v>
      </c>
      <c r="M16" s="130">
        <v>4</v>
      </c>
      <c r="N16" s="144">
        <v>1</v>
      </c>
    </row>
    <row r="17" spans="1:17" s="178" customFormat="1" ht="13.5" customHeight="1" x14ac:dyDescent="0.15">
      <c r="A17" s="142" t="s">
        <v>91</v>
      </c>
      <c r="B17" s="143">
        <f t="shared" si="1"/>
        <v>41</v>
      </c>
      <c r="C17" s="130">
        <v>4</v>
      </c>
      <c r="D17" s="130">
        <v>2</v>
      </c>
      <c r="E17" s="130">
        <v>7</v>
      </c>
      <c r="F17" s="130">
        <v>5</v>
      </c>
      <c r="G17" s="130">
        <v>2</v>
      </c>
      <c r="H17" s="130">
        <v>2</v>
      </c>
      <c r="I17" s="130">
        <v>3</v>
      </c>
      <c r="J17" s="130">
        <v>3</v>
      </c>
      <c r="K17" s="130">
        <v>2</v>
      </c>
      <c r="L17" s="130">
        <v>1</v>
      </c>
      <c r="M17" s="130">
        <v>5</v>
      </c>
      <c r="N17" s="144">
        <v>5</v>
      </c>
    </row>
    <row r="18" spans="1:17" s="178" customFormat="1" ht="13.5" customHeight="1" x14ac:dyDescent="0.15">
      <c r="A18" s="142" t="s">
        <v>92</v>
      </c>
      <c r="B18" s="143">
        <f t="shared" si="1"/>
        <v>23</v>
      </c>
      <c r="C18" s="130">
        <v>0</v>
      </c>
      <c r="D18" s="130">
        <v>1</v>
      </c>
      <c r="E18" s="130">
        <v>4</v>
      </c>
      <c r="F18" s="130">
        <v>2</v>
      </c>
      <c r="G18" s="130">
        <v>3</v>
      </c>
      <c r="H18" s="130">
        <v>1</v>
      </c>
      <c r="I18" s="130">
        <v>2</v>
      </c>
      <c r="J18" s="130">
        <v>0</v>
      </c>
      <c r="K18" s="130">
        <v>1</v>
      </c>
      <c r="L18" s="130">
        <v>2</v>
      </c>
      <c r="M18" s="130">
        <v>3</v>
      </c>
      <c r="N18" s="144">
        <v>4</v>
      </c>
    </row>
    <row r="19" spans="1:17" s="178" customFormat="1" ht="13.5" customHeight="1" x14ac:dyDescent="0.15">
      <c r="A19" s="142" t="s">
        <v>93</v>
      </c>
      <c r="B19" s="143">
        <f t="shared" si="1"/>
        <v>13</v>
      </c>
      <c r="C19" s="130">
        <v>0</v>
      </c>
      <c r="D19" s="130">
        <v>0</v>
      </c>
      <c r="E19" s="130">
        <v>1</v>
      </c>
      <c r="F19" s="130">
        <v>4</v>
      </c>
      <c r="G19" s="130">
        <v>0</v>
      </c>
      <c r="H19" s="130">
        <v>1</v>
      </c>
      <c r="I19" s="130">
        <v>2</v>
      </c>
      <c r="J19" s="130">
        <v>2</v>
      </c>
      <c r="K19" s="130">
        <v>2</v>
      </c>
      <c r="L19" s="130">
        <v>1</v>
      </c>
      <c r="M19" s="130">
        <v>0</v>
      </c>
      <c r="N19" s="144">
        <v>0</v>
      </c>
    </row>
    <row r="20" spans="1:17" s="178" customFormat="1" ht="13.5" customHeight="1" x14ac:dyDescent="0.15">
      <c r="A20" s="142" t="s">
        <v>94</v>
      </c>
      <c r="B20" s="143">
        <f t="shared" si="1"/>
        <v>13</v>
      </c>
      <c r="C20" s="130">
        <v>0</v>
      </c>
      <c r="D20" s="130">
        <v>1</v>
      </c>
      <c r="E20" s="130">
        <v>1</v>
      </c>
      <c r="F20" s="130">
        <v>2</v>
      </c>
      <c r="G20" s="130">
        <v>1</v>
      </c>
      <c r="H20" s="130">
        <v>2</v>
      </c>
      <c r="I20" s="130">
        <v>1</v>
      </c>
      <c r="J20" s="130">
        <v>2</v>
      </c>
      <c r="K20" s="130">
        <v>1</v>
      </c>
      <c r="L20" s="130">
        <v>0</v>
      </c>
      <c r="M20" s="130">
        <v>2</v>
      </c>
      <c r="N20" s="144">
        <v>0</v>
      </c>
    </row>
    <row r="21" spans="1:17" s="178" customFormat="1" ht="13.5" customHeight="1" x14ac:dyDescent="0.15">
      <c r="A21" s="142" t="s">
        <v>95</v>
      </c>
      <c r="B21" s="143">
        <f t="shared" si="1"/>
        <v>14</v>
      </c>
      <c r="C21" s="130">
        <v>3</v>
      </c>
      <c r="D21" s="130">
        <v>2</v>
      </c>
      <c r="E21" s="130">
        <v>1</v>
      </c>
      <c r="F21" s="130">
        <v>0</v>
      </c>
      <c r="G21" s="130">
        <v>1</v>
      </c>
      <c r="H21" s="130">
        <v>0</v>
      </c>
      <c r="I21" s="130">
        <v>1</v>
      </c>
      <c r="J21" s="130">
        <v>1</v>
      </c>
      <c r="K21" s="130">
        <v>0</v>
      </c>
      <c r="L21" s="130">
        <v>2</v>
      </c>
      <c r="M21" s="130">
        <v>2</v>
      </c>
      <c r="N21" s="144">
        <v>1</v>
      </c>
    </row>
    <row r="22" spans="1:17" s="178" customFormat="1" ht="13.5" customHeight="1" x14ac:dyDescent="0.15">
      <c r="A22" s="77" t="s">
        <v>96</v>
      </c>
      <c r="B22" s="145">
        <f t="shared" si="1"/>
        <v>30</v>
      </c>
      <c r="C22" s="132">
        <v>2</v>
      </c>
      <c r="D22" s="132">
        <v>3</v>
      </c>
      <c r="E22" s="132">
        <v>2</v>
      </c>
      <c r="F22" s="132">
        <v>2</v>
      </c>
      <c r="G22" s="132">
        <v>2</v>
      </c>
      <c r="H22" s="132">
        <v>1</v>
      </c>
      <c r="I22" s="132">
        <v>0</v>
      </c>
      <c r="J22" s="132">
        <v>4</v>
      </c>
      <c r="K22" s="132">
        <v>2</v>
      </c>
      <c r="L22" s="132">
        <v>2</v>
      </c>
      <c r="M22" s="132">
        <v>5</v>
      </c>
      <c r="N22" s="269">
        <v>5</v>
      </c>
    </row>
    <row r="23" spans="1:17" ht="7.5" customHeight="1" x14ac:dyDescent="0.15">
      <c r="A23" s="13"/>
      <c r="B23" s="179"/>
      <c r="C23" s="179"/>
      <c r="D23" s="179"/>
      <c r="E23" s="179"/>
      <c r="F23" s="179"/>
      <c r="G23" s="179"/>
      <c r="H23" s="179"/>
      <c r="I23" s="179"/>
      <c r="J23" s="179"/>
      <c r="K23" s="179"/>
      <c r="L23" s="179"/>
      <c r="M23" s="179"/>
      <c r="N23" s="284"/>
    </row>
    <row r="24" spans="1:17" ht="12" customHeight="1" x14ac:dyDescent="0.15">
      <c r="A24" s="74" t="s">
        <v>190</v>
      </c>
      <c r="B24" s="10"/>
      <c r="C24" s="10"/>
      <c r="D24" s="10"/>
      <c r="E24" s="10"/>
      <c r="F24" s="10"/>
      <c r="G24" s="10"/>
      <c r="H24" s="10"/>
      <c r="I24" s="10"/>
      <c r="J24" s="10"/>
      <c r="K24" s="10"/>
      <c r="L24" s="10"/>
      <c r="M24" s="10"/>
      <c r="N24" s="76" t="s">
        <v>106</v>
      </c>
    </row>
    <row r="25" spans="1:17" s="178" customFormat="1" ht="13.5" customHeight="1" x14ac:dyDescent="0.15">
      <c r="A25" s="136" t="s">
        <v>39</v>
      </c>
      <c r="B25" s="137" t="s">
        <v>4</v>
      </c>
      <c r="C25" s="138" t="s">
        <v>68</v>
      </c>
      <c r="D25" s="138" t="s">
        <v>69</v>
      </c>
      <c r="E25" s="138" t="s">
        <v>70</v>
      </c>
      <c r="F25" s="138" t="s">
        <v>71</v>
      </c>
      <c r="G25" s="138" t="s">
        <v>72</v>
      </c>
      <c r="H25" s="138" t="s">
        <v>73</v>
      </c>
      <c r="I25" s="138" t="s">
        <v>74</v>
      </c>
      <c r="J25" s="138" t="s">
        <v>75</v>
      </c>
      <c r="K25" s="138" t="s">
        <v>76</v>
      </c>
      <c r="L25" s="138" t="s">
        <v>77</v>
      </c>
      <c r="M25" s="138" t="s">
        <v>78</v>
      </c>
      <c r="N25" s="139" t="s">
        <v>79</v>
      </c>
    </row>
    <row r="26" spans="1:17" s="178" customFormat="1" ht="13.5" customHeight="1" x14ac:dyDescent="0.15">
      <c r="A26" s="140" t="s">
        <v>4</v>
      </c>
      <c r="B26" s="141">
        <f>SUM(C26:N26)</f>
        <v>1506</v>
      </c>
      <c r="C26" s="126">
        <f>SUM(C27:C43)</f>
        <v>105</v>
      </c>
      <c r="D26" s="126">
        <f t="shared" ref="D26:M26" si="2">SUM(D27:D43)</f>
        <v>103</v>
      </c>
      <c r="E26" s="126">
        <f t="shared" si="2"/>
        <v>388</v>
      </c>
      <c r="F26" s="126">
        <f t="shared" si="2"/>
        <v>120</v>
      </c>
      <c r="G26" s="126">
        <f t="shared" si="2"/>
        <v>98</v>
      </c>
      <c r="H26" s="126">
        <f t="shared" si="2"/>
        <v>82</v>
      </c>
      <c r="I26" s="126">
        <f t="shared" si="2"/>
        <v>73</v>
      </c>
      <c r="J26" s="126">
        <f t="shared" si="2"/>
        <v>109</v>
      </c>
      <c r="K26" s="126">
        <f t="shared" si="2"/>
        <v>124</v>
      </c>
      <c r="L26" s="126">
        <f t="shared" si="2"/>
        <v>108</v>
      </c>
      <c r="M26" s="126">
        <f t="shared" si="2"/>
        <v>102</v>
      </c>
      <c r="N26" s="248">
        <f>SUM(N27:N43)</f>
        <v>94</v>
      </c>
    </row>
    <row r="27" spans="1:17" s="178" customFormat="1" ht="13.5" customHeight="1" x14ac:dyDescent="0.15">
      <c r="A27" s="142" t="s">
        <v>80</v>
      </c>
      <c r="B27" s="143">
        <f t="shared" ref="B27:B43" si="3">SUM(C27:N27)</f>
        <v>93</v>
      </c>
      <c r="C27" s="130">
        <v>5</v>
      </c>
      <c r="D27" s="130">
        <v>11</v>
      </c>
      <c r="E27" s="130">
        <v>19</v>
      </c>
      <c r="F27" s="130">
        <v>2</v>
      </c>
      <c r="G27" s="130">
        <v>2</v>
      </c>
      <c r="H27" s="130">
        <v>4</v>
      </c>
      <c r="I27" s="130">
        <v>5</v>
      </c>
      <c r="J27" s="130">
        <v>9</v>
      </c>
      <c r="K27" s="130">
        <v>10</v>
      </c>
      <c r="L27" s="130">
        <v>5</v>
      </c>
      <c r="M27" s="130">
        <v>8</v>
      </c>
      <c r="N27" s="144">
        <v>13</v>
      </c>
    </row>
    <row r="28" spans="1:17" s="178" customFormat="1" ht="13.5" customHeight="1" x14ac:dyDescent="0.15">
      <c r="A28" s="142" t="s">
        <v>81</v>
      </c>
      <c r="B28" s="143">
        <f t="shared" si="3"/>
        <v>40</v>
      </c>
      <c r="C28" s="130">
        <v>2</v>
      </c>
      <c r="D28" s="130">
        <v>5</v>
      </c>
      <c r="E28" s="130">
        <v>24</v>
      </c>
      <c r="F28" s="130">
        <v>2</v>
      </c>
      <c r="G28" s="130">
        <v>0</v>
      </c>
      <c r="H28" s="130">
        <v>0</v>
      </c>
      <c r="I28" s="130">
        <v>2</v>
      </c>
      <c r="J28" s="130">
        <v>0</v>
      </c>
      <c r="K28" s="130">
        <v>2</v>
      </c>
      <c r="L28" s="130">
        <v>0</v>
      </c>
      <c r="M28" s="130">
        <v>0</v>
      </c>
      <c r="N28" s="144">
        <v>3</v>
      </c>
    </row>
    <row r="29" spans="1:17" s="178" customFormat="1" ht="13.5" customHeight="1" x14ac:dyDescent="0.15">
      <c r="A29" s="142" t="s">
        <v>82</v>
      </c>
      <c r="B29" s="143">
        <f t="shared" si="3"/>
        <v>29</v>
      </c>
      <c r="C29" s="130">
        <v>5</v>
      </c>
      <c r="D29" s="130">
        <v>1</v>
      </c>
      <c r="E29" s="130">
        <v>14</v>
      </c>
      <c r="F29" s="130">
        <v>1</v>
      </c>
      <c r="G29" s="130">
        <v>1</v>
      </c>
      <c r="H29" s="130">
        <v>0</v>
      </c>
      <c r="I29" s="130">
        <v>3</v>
      </c>
      <c r="J29" s="130">
        <v>0</v>
      </c>
      <c r="K29" s="130">
        <v>1</v>
      </c>
      <c r="L29" s="130">
        <v>2</v>
      </c>
      <c r="M29" s="130">
        <v>0</v>
      </c>
      <c r="N29" s="144">
        <v>1</v>
      </c>
      <c r="P29" s="226"/>
      <c r="Q29" s="226"/>
    </row>
    <row r="30" spans="1:17" s="178" customFormat="1" ht="13.5" customHeight="1" x14ac:dyDescent="0.15">
      <c r="A30" s="142" t="s">
        <v>83</v>
      </c>
      <c r="B30" s="143">
        <f t="shared" si="3"/>
        <v>94</v>
      </c>
      <c r="C30" s="130">
        <v>3</v>
      </c>
      <c r="D30" s="130">
        <v>2</v>
      </c>
      <c r="E30" s="130">
        <v>48</v>
      </c>
      <c r="F30" s="130">
        <v>10</v>
      </c>
      <c r="G30" s="130">
        <v>2</v>
      </c>
      <c r="H30" s="130">
        <v>4</v>
      </c>
      <c r="I30" s="130">
        <v>0</v>
      </c>
      <c r="J30" s="130">
        <v>10</v>
      </c>
      <c r="K30" s="130">
        <v>8</v>
      </c>
      <c r="L30" s="130">
        <v>4</v>
      </c>
      <c r="M30" s="130">
        <v>2</v>
      </c>
      <c r="N30" s="144">
        <v>1</v>
      </c>
    </row>
    <row r="31" spans="1:17" s="178" customFormat="1" ht="13.5" customHeight="1" x14ac:dyDescent="0.15">
      <c r="A31" s="142" t="s">
        <v>84</v>
      </c>
      <c r="B31" s="143">
        <f t="shared" si="3"/>
        <v>273</v>
      </c>
      <c r="C31" s="130">
        <v>20</v>
      </c>
      <c r="D31" s="130">
        <v>17</v>
      </c>
      <c r="E31" s="130">
        <v>94</v>
      </c>
      <c r="F31" s="130">
        <v>30</v>
      </c>
      <c r="G31" s="130">
        <v>14</v>
      </c>
      <c r="H31" s="130">
        <v>13</v>
      </c>
      <c r="I31" s="130">
        <v>7</v>
      </c>
      <c r="J31" s="130">
        <v>21</v>
      </c>
      <c r="K31" s="130">
        <v>20</v>
      </c>
      <c r="L31" s="130">
        <v>15</v>
      </c>
      <c r="M31" s="130">
        <v>16</v>
      </c>
      <c r="N31" s="144">
        <v>6</v>
      </c>
    </row>
    <row r="32" spans="1:17" s="178" customFormat="1" ht="13.5" customHeight="1" x14ac:dyDescent="0.15">
      <c r="A32" s="142" t="s">
        <v>85</v>
      </c>
      <c r="B32" s="143">
        <f t="shared" si="3"/>
        <v>280</v>
      </c>
      <c r="C32" s="130">
        <v>23</v>
      </c>
      <c r="D32" s="130">
        <v>23</v>
      </c>
      <c r="E32" s="130">
        <v>61</v>
      </c>
      <c r="F32" s="130">
        <v>19</v>
      </c>
      <c r="G32" s="130">
        <v>14</v>
      </c>
      <c r="H32" s="130">
        <v>25</v>
      </c>
      <c r="I32" s="130">
        <v>17</v>
      </c>
      <c r="J32" s="130">
        <v>20</v>
      </c>
      <c r="K32" s="130">
        <v>21</v>
      </c>
      <c r="L32" s="130">
        <v>23</v>
      </c>
      <c r="M32" s="130">
        <v>17</v>
      </c>
      <c r="N32" s="144">
        <v>17</v>
      </c>
    </row>
    <row r="33" spans="1:17" s="178" customFormat="1" ht="13.5" customHeight="1" x14ac:dyDescent="0.15">
      <c r="A33" s="142" t="s">
        <v>86</v>
      </c>
      <c r="B33" s="143">
        <f t="shared" si="3"/>
        <v>159</v>
      </c>
      <c r="C33" s="130">
        <v>12</v>
      </c>
      <c r="D33" s="130">
        <v>10</v>
      </c>
      <c r="E33" s="130">
        <v>32</v>
      </c>
      <c r="F33" s="130">
        <v>6</v>
      </c>
      <c r="G33" s="130">
        <v>14</v>
      </c>
      <c r="H33" s="130">
        <v>11</v>
      </c>
      <c r="I33" s="130">
        <v>8</v>
      </c>
      <c r="J33" s="130">
        <v>8</v>
      </c>
      <c r="K33" s="130">
        <v>18</v>
      </c>
      <c r="L33" s="130">
        <v>14</v>
      </c>
      <c r="M33" s="130">
        <v>14</v>
      </c>
      <c r="N33" s="144">
        <v>12</v>
      </c>
    </row>
    <row r="34" spans="1:17" s="178" customFormat="1" ht="13.5" customHeight="1" x14ac:dyDescent="0.15">
      <c r="A34" s="142" t="s">
        <v>87</v>
      </c>
      <c r="B34" s="143">
        <f t="shared" si="3"/>
        <v>139</v>
      </c>
      <c r="C34" s="130">
        <v>4</v>
      </c>
      <c r="D34" s="130">
        <v>6</v>
      </c>
      <c r="E34" s="130">
        <v>29</v>
      </c>
      <c r="F34" s="130">
        <v>14</v>
      </c>
      <c r="G34" s="130">
        <v>19</v>
      </c>
      <c r="H34" s="130">
        <v>9</v>
      </c>
      <c r="I34" s="130">
        <v>5</v>
      </c>
      <c r="J34" s="130">
        <v>8</v>
      </c>
      <c r="K34" s="130">
        <v>15</v>
      </c>
      <c r="L34" s="130">
        <v>8</v>
      </c>
      <c r="M34" s="130">
        <v>10</v>
      </c>
      <c r="N34" s="144">
        <v>12</v>
      </c>
    </row>
    <row r="35" spans="1:17" s="178" customFormat="1" ht="13.5" customHeight="1" x14ac:dyDescent="0.15">
      <c r="A35" s="142" t="s">
        <v>88</v>
      </c>
      <c r="B35" s="143">
        <f t="shared" si="3"/>
        <v>99</v>
      </c>
      <c r="C35" s="130">
        <v>8</v>
      </c>
      <c r="D35" s="130">
        <v>5</v>
      </c>
      <c r="E35" s="130">
        <v>15</v>
      </c>
      <c r="F35" s="130">
        <v>6</v>
      </c>
      <c r="G35" s="130">
        <v>5</v>
      </c>
      <c r="H35" s="130">
        <v>3</v>
      </c>
      <c r="I35" s="130">
        <v>9</v>
      </c>
      <c r="J35" s="130">
        <v>10</v>
      </c>
      <c r="K35" s="130">
        <v>10</v>
      </c>
      <c r="L35" s="130">
        <v>9</v>
      </c>
      <c r="M35" s="130">
        <v>10</v>
      </c>
      <c r="N35" s="144">
        <v>9</v>
      </c>
    </row>
    <row r="36" spans="1:17" s="178" customFormat="1" ht="13.5" customHeight="1" x14ac:dyDescent="0.15">
      <c r="A36" s="142" t="s">
        <v>89</v>
      </c>
      <c r="B36" s="143">
        <f t="shared" si="3"/>
        <v>60</v>
      </c>
      <c r="C36" s="130">
        <v>3</v>
      </c>
      <c r="D36" s="130">
        <v>5</v>
      </c>
      <c r="E36" s="130">
        <v>23</v>
      </c>
      <c r="F36" s="130">
        <v>6</v>
      </c>
      <c r="G36" s="130">
        <v>7</v>
      </c>
      <c r="H36" s="130">
        <v>1</v>
      </c>
      <c r="I36" s="130">
        <v>1</v>
      </c>
      <c r="J36" s="130">
        <v>5</v>
      </c>
      <c r="K36" s="130">
        <v>1</v>
      </c>
      <c r="L36" s="130">
        <v>4</v>
      </c>
      <c r="M36" s="130">
        <v>2</v>
      </c>
      <c r="N36" s="144">
        <v>2</v>
      </c>
    </row>
    <row r="37" spans="1:17" s="178" customFormat="1" ht="13.5" customHeight="1" x14ac:dyDescent="0.15">
      <c r="A37" s="142" t="s">
        <v>90</v>
      </c>
      <c r="B37" s="143">
        <f t="shared" si="3"/>
        <v>68</v>
      </c>
      <c r="C37" s="130">
        <v>3</v>
      </c>
      <c r="D37" s="130">
        <v>5</v>
      </c>
      <c r="E37" s="130">
        <v>14</v>
      </c>
      <c r="F37" s="130">
        <v>12</v>
      </c>
      <c r="G37" s="130">
        <v>7</v>
      </c>
      <c r="H37" s="130">
        <v>1</v>
      </c>
      <c r="I37" s="130">
        <v>5</v>
      </c>
      <c r="J37" s="130">
        <v>7</v>
      </c>
      <c r="K37" s="130">
        <v>7</v>
      </c>
      <c r="L37" s="130">
        <v>3</v>
      </c>
      <c r="M37" s="130">
        <v>3</v>
      </c>
      <c r="N37" s="144">
        <v>1</v>
      </c>
    </row>
    <row r="38" spans="1:17" s="178" customFormat="1" ht="13.5" customHeight="1" x14ac:dyDescent="0.15">
      <c r="A38" s="142" t="s">
        <v>91</v>
      </c>
      <c r="B38" s="143">
        <f t="shared" si="3"/>
        <v>40</v>
      </c>
      <c r="C38" s="130">
        <v>4</v>
      </c>
      <c r="D38" s="130">
        <v>2</v>
      </c>
      <c r="E38" s="130">
        <v>6</v>
      </c>
      <c r="F38" s="130">
        <v>3</v>
      </c>
      <c r="G38" s="130">
        <v>7</v>
      </c>
      <c r="H38" s="130">
        <v>2</v>
      </c>
      <c r="I38" s="130">
        <v>5</v>
      </c>
      <c r="J38" s="130">
        <v>0</v>
      </c>
      <c r="K38" s="130">
        <v>1</v>
      </c>
      <c r="L38" s="130">
        <v>3</v>
      </c>
      <c r="M38" s="130">
        <v>4</v>
      </c>
      <c r="N38" s="144">
        <v>3</v>
      </c>
    </row>
    <row r="39" spans="1:17" s="178" customFormat="1" ht="13.5" customHeight="1" x14ac:dyDescent="0.15">
      <c r="A39" s="142" t="s">
        <v>92</v>
      </c>
      <c r="B39" s="143">
        <f t="shared" si="3"/>
        <v>31</v>
      </c>
      <c r="C39" s="130">
        <v>2</v>
      </c>
      <c r="D39" s="130">
        <v>3</v>
      </c>
      <c r="E39" s="130">
        <v>4</v>
      </c>
      <c r="F39" s="130">
        <v>2</v>
      </c>
      <c r="G39" s="130">
        <v>2</v>
      </c>
      <c r="H39" s="130">
        <v>1</v>
      </c>
      <c r="I39" s="130">
        <v>2</v>
      </c>
      <c r="J39" s="130">
        <v>5</v>
      </c>
      <c r="K39" s="130">
        <v>0</v>
      </c>
      <c r="L39" s="130">
        <v>5</v>
      </c>
      <c r="M39" s="130">
        <v>2</v>
      </c>
      <c r="N39" s="144">
        <v>3</v>
      </c>
    </row>
    <row r="40" spans="1:17" s="178" customFormat="1" ht="13.5" customHeight="1" x14ac:dyDescent="0.15">
      <c r="A40" s="142" t="s">
        <v>93</v>
      </c>
      <c r="B40" s="143">
        <f t="shared" si="3"/>
        <v>26</v>
      </c>
      <c r="C40" s="130">
        <v>2</v>
      </c>
      <c r="D40" s="130">
        <v>4</v>
      </c>
      <c r="E40" s="130">
        <v>0</v>
      </c>
      <c r="F40" s="130">
        <v>1</v>
      </c>
      <c r="G40" s="130">
        <v>2</v>
      </c>
      <c r="H40" s="130">
        <v>0</v>
      </c>
      <c r="I40" s="130">
        <v>1</v>
      </c>
      <c r="J40" s="130">
        <v>0</v>
      </c>
      <c r="K40" s="130">
        <v>5</v>
      </c>
      <c r="L40" s="130">
        <v>4</v>
      </c>
      <c r="M40" s="130">
        <v>6</v>
      </c>
      <c r="N40" s="144">
        <v>1</v>
      </c>
    </row>
    <row r="41" spans="1:17" s="178" customFormat="1" ht="13.5" customHeight="1" x14ac:dyDescent="0.15">
      <c r="A41" s="142" t="s">
        <v>94</v>
      </c>
      <c r="B41" s="143">
        <f t="shared" si="3"/>
        <v>17</v>
      </c>
      <c r="C41" s="130">
        <v>0</v>
      </c>
      <c r="D41" s="130">
        <v>0</v>
      </c>
      <c r="E41" s="130">
        <v>1</v>
      </c>
      <c r="F41" s="130">
        <v>2</v>
      </c>
      <c r="G41" s="130">
        <v>0</v>
      </c>
      <c r="H41" s="130">
        <v>2</v>
      </c>
      <c r="I41" s="130">
        <v>1</v>
      </c>
      <c r="J41" s="130">
        <v>2</v>
      </c>
      <c r="K41" s="130">
        <v>2</v>
      </c>
      <c r="L41" s="130">
        <v>3</v>
      </c>
      <c r="M41" s="130">
        <v>2</v>
      </c>
      <c r="N41" s="144">
        <v>2</v>
      </c>
    </row>
    <row r="42" spans="1:17" s="178" customFormat="1" ht="13.5" customHeight="1" x14ac:dyDescent="0.15">
      <c r="A42" s="142" t="s">
        <v>95</v>
      </c>
      <c r="B42" s="143">
        <f t="shared" si="3"/>
        <v>15</v>
      </c>
      <c r="C42" s="130">
        <v>2</v>
      </c>
      <c r="D42" s="130">
        <v>2</v>
      </c>
      <c r="E42" s="130">
        <v>1</v>
      </c>
      <c r="F42" s="130">
        <v>1</v>
      </c>
      <c r="G42" s="130">
        <v>0</v>
      </c>
      <c r="H42" s="130">
        <v>0</v>
      </c>
      <c r="I42" s="130">
        <v>0</v>
      </c>
      <c r="J42" s="130">
        <v>0</v>
      </c>
      <c r="K42" s="130">
        <v>2</v>
      </c>
      <c r="L42" s="130">
        <v>2</v>
      </c>
      <c r="M42" s="130">
        <v>1</v>
      </c>
      <c r="N42" s="144">
        <v>4</v>
      </c>
    </row>
    <row r="43" spans="1:17" s="178" customFormat="1" ht="13.5" customHeight="1" x14ac:dyDescent="0.15">
      <c r="A43" s="77" t="s">
        <v>96</v>
      </c>
      <c r="B43" s="145">
        <f t="shared" si="3"/>
        <v>43</v>
      </c>
      <c r="C43" s="132">
        <v>7</v>
      </c>
      <c r="D43" s="132">
        <v>2</v>
      </c>
      <c r="E43" s="132">
        <v>3</v>
      </c>
      <c r="F43" s="132">
        <v>3</v>
      </c>
      <c r="G43" s="132">
        <v>2</v>
      </c>
      <c r="H43" s="132">
        <v>6</v>
      </c>
      <c r="I43" s="132">
        <v>2</v>
      </c>
      <c r="J43" s="132">
        <v>4</v>
      </c>
      <c r="K43" s="132">
        <v>1</v>
      </c>
      <c r="L43" s="132">
        <v>4</v>
      </c>
      <c r="M43" s="132">
        <v>5</v>
      </c>
      <c r="N43" s="269">
        <v>4</v>
      </c>
    </row>
    <row r="44" spans="1:17" ht="15" customHeight="1" x14ac:dyDescent="0.15">
      <c r="A44" s="7"/>
      <c r="B44" s="7"/>
      <c r="C44" s="7"/>
      <c r="D44" s="7"/>
      <c r="E44" s="7"/>
      <c r="F44" s="7"/>
      <c r="G44" s="7"/>
      <c r="H44" s="7"/>
      <c r="I44" s="7"/>
      <c r="J44" s="7"/>
      <c r="K44" s="7"/>
      <c r="L44" s="7"/>
      <c r="M44" s="7"/>
      <c r="N44" s="158" t="s">
        <v>248</v>
      </c>
      <c r="P44" s="178"/>
      <c r="Q44" s="178"/>
    </row>
    <row r="45" spans="1:17" x14ac:dyDescent="0.15">
      <c r="B45" s="19"/>
    </row>
  </sheetData>
  <phoneticPr fontId="3"/>
  <hyperlinks>
    <hyperlink ref="N44" r:id="rId1" display="（資料）長野県企画部情報統計課「毎月人口異動調査」"/>
  </hyperlinks>
  <pageMargins left="0.78740157480314965" right="0.19685039370078741" top="0.39370078740157483" bottom="0.39370078740157483" header="0.51181102362204722" footer="0.51181102362204722"/>
  <pageSetup paperSize="9" orientation="portrait"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zoomScale="85" zoomScaleNormal="85" workbookViewId="0"/>
  </sheetViews>
  <sheetFormatPr defaultRowHeight="13.5" x14ac:dyDescent="0.15"/>
  <cols>
    <col min="1" max="9" width="10" style="4" customWidth="1"/>
    <col min="10" max="16384" width="9" style="4"/>
  </cols>
  <sheetData>
    <row r="1" spans="1:10" s="196" customFormat="1" ht="22.5" customHeight="1" x14ac:dyDescent="0.15">
      <c r="A1" s="197" t="s">
        <v>214</v>
      </c>
      <c r="B1" s="197"/>
      <c r="C1" s="197"/>
      <c r="D1" s="197"/>
      <c r="E1" s="197"/>
      <c r="F1" s="197"/>
      <c r="G1" s="197"/>
      <c r="H1" s="197"/>
      <c r="I1" s="197"/>
      <c r="J1" s="197"/>
    </row>
    <row r="2" spans="1:10" s="22" customFormat="1" ht="12" customHeight="1" x14ac:dyDescent="0.15">
      <c r="A2" s="28"/>
      <c r="B2" s="93"/>
      <c r="C2" s="93"/>
      <c r="D2" s="93"/>
      <c r="E2" s="93"/>
      <c r="F2" s="93"/>
      <c r="G2" s="93"/>
      <c r="H2" s="93"/>
      <c r="I2" s="94" t="s">
        <v>201</v>
      </c>
      <c r="J2" s="148"/>
    </row>
    <row r="3" spans="1:10" ht="13.5" customHeight="1" x14ac:dyDescent="0.15">
      <c r="A3" s="349" t="s">
        <v>197</v>
      </c>
      <c r="B3" s="354" t="s">
        <v>194</v>
      </c>
      <c r="C3" s="351" t="s">
        <v>41</v>
      </c>
      <c r="D3" s="351"/>
      <c r="E3" s="351" t="s">
        <v>97</v>
      </c>
      <c r="F3" s="351"/>
      <c r="G3" s="351" t="s">
        <v>42</v>
      </c>
      <c r="H3" s="351"/>
      <c r="I3" s="352" t="s">
        <v>98</v>
      </c>
    </row>
    <row r="4" spans="1:10" ht="13.5" customHeight="1" x14ac:dyDescent="0.15">
      <c r="A4" s="350"/>
      <c r="B4" s="355"/>
      <c r="C4" s="149" t="s">
        <v>195</v>
      </c>
      <c r="D4" s="149" t="s">
        <v>196</v>
      </c>
      <c r="E4" s="149" t="s">
        <v>195</v>
      </c>
      <c r="F4" s="149" t="s">
        <v>196</v>
      </c>
      <c r="G4" s="149" t="s">
        <v>195</v>
      </c>
      <c r="H4" s="149" t="s">
        <v>196</v>
      </c>
      <c r="I4" s="353"/>
    </row>
    <row r="5" spans="1:10" ht="13.5" customHeight="1" x14ac:dyDescent="0.15">
      <c r="A5" s="146">
        <v>22</v>
      </c>
      <c r="B5" s="141">
        <v>52168</v>
      </c>
      <c r="C5" s="126">
        <v>7248</v>
      </c>
      <c r="D5" s="147">
        <v>13.9</v>
      </c>
      <c r="E5" s="126">
        <v>31099</v>
      </c>
      <c r="F5" s="147">
        <v>59.7</v>
      </c>
      <c r="G5" s="126">
        <v>13752</v>
      </c>
      <c r="H5" s="147">
        <v>26.4</v>
      </c>
      <c r="I5" s="150">
        <v>69</v>
      </c>
    </row>
    <row r="6" spans="1:10" ht="13.5" customHeight="1" x14ac:dyDescent="0.15">
      <c r="A6" s="56">
        <v>23</v>
      </c>
      <c r="B6" s="143">
        <v>51924</v>
      </c>
      <c r="C6" s="128">
        <v>7195</v>
      </c>
      <c r="D6" s="95">
        <v>13.9</v>
      </c>
      <c r="E6" s="128">
        <v>30797</v>
      </c>
      <c r="F6" s="95">
        <v>59.4</v>
      </c>
      <c r="G6" s="128">
        <v>13863</v>
      </c>
      <c r="H6" s="95">
        <v>26.7</v>
      </c>
      <c r="I6" s="151">
        <v>69</v>
      </c>
    </row>
    <row r="7" spans="1:10" ht="13.5" customHeight="1" x14ac:dyDescent="0.15">
      <c r="A7" s="56">
        <v>24</v>
      </c>
      <c r="B7" s="143">
        <v>51549</v>
      </c>
      <c r="C7" s="128">
        <v>7038</v>
      </c>
      <c r="D7" s="95">
        <v>13.7</v>
      </c>
      <c r="E7" s="128">
        <v>30174</v>
      </c>
      <c r="F7" s="95">
        <v>58.6</v>
      </c>
      <c r="G7" s="128">
        <v>14268</v>
      </c>
      <c r="H7" s="95">
        <v>27.7</v>
      </c>
      <c r="I7" s="151">
        <v>69</v>
      </c>
    </row>
    <row r="8" spans="1:10" ht="13.5" customHeight="1" x14ac:dyDescent="0.15">
      <c r="A8" s="56">
        <v>25</v>
      </c>
      <c r="B8" s="143">
        <v>51234</v>
      </c>
      <c r="C8" s="128">
        <v>6931</v>
      </c>
      <c r="D8" s="95">
        <v>13.5</v>
      </c>
      <c r="E8" s="128">
        <v>29559</v>
      </c>
      <c r="F8" s="95">
        <v>57.8</v>
      </c>
      <c r="G8" s="128">
        <v>14675</v>
      </c>
      <c r="H8" s="95">
        <v>28.7</v>
      </c>
      <c r="I8" s="151">
        <v>69</v>
      </c>
    </row>
    <row r="9" spans="1:10" ht="13.5" customHeight="1" x14ac:dyDescent="0.15">
      <c r="A9" s="56">
        <v>26</v>
      </c>
      <c r="B9" s="143">
        <v>51045</v>
      </c>
      <c r="C9" s="128">
        <v>6815</v>
      </c>
      <c r="D9" s="95">
        <v>13.4</v>
      </c>
      <c r="E9" s="128">
        <v>29038</v>
      </c>
      <c r="F9" s="95">
        <v>57</v>
      </c>
      <c r="G9" s="128">
        <v>15123</v>
      </c>
      <c r="H9" s="95">
        <v>29.7</v>
      </c>
      <c r="I9" s="151">
        <v>69</v>
      </c>
    </row>
    <row r="10" spans="1:10" ht="13.5" customHeight="1" x14ac:dyDescent="0.15">
      <c r="A10" s="56">
        <v>27</v>
      </c>
      <c r="B10" s="143">
        <v>50725</v>
      </c>
      <c r="C10" s="128">
        <v>6622</v>
      </c>
      <c r="D10" s="95">
        <v>13.1</v>
      </c>
      <c r="E10" s="128">
        <v>28654</v>
      </c>
      <c r="F10" s="95">
        <v>56.6</v>
      </c>
      <c r="G10" s="128">
        <v>15369</v>
      </c>
      <c r="H10" s="95">
        <v>30.3</v>
      </c>
      <c r="I10" s="151">
        <v>80</v>
      </c>
      <c r="J10" s="20"/>
    </row>
    <row r="11" spans="1:10" ht="13.5" customHeight="1" x14ac:dyDescent="0.15">
      <c r="A11" s="56">
        <v>28</v>
      </c>
      <c r="B11" s="143">
        <v>50535</v>
      </c>
      <c r="C11" s="128">
        <v>6462</v>
      </c>
      <c r="D11" s="95">
        <v>12.8</v>
      </c>
      <c r="E11" s="128">
        <v>28384</v>
      </c>
      <c r="F11" s="95">
        <v>56.3</v>
      </c>
      <c r="G11" s="128">
        <v>15609</v>
      </c>
      <c r="H11" s="95">
        <v>30.9</v>
      </c>
      <c r="I11" s="151">
        <v>80</v>
      </c>
      <c r="J11" s="20"/>
    </row>
    <row r="12" spans="1:10" ht="13.5" customHeight="1" x14ac:dyDescent="0.15">
      <c r="A12" s="56">
        <v>29</v>
      </c>
      <c r="B12" s="143">
        <v>50305</v>
      </c>
      <c r="C12" s="128">
        <v>6309</v>
      </c>
      <c r="D12" s="95">
        <v>12.6</v>
      </c>
      <c r="E12" s="128">
        <v>28082</v>
      </c>
      <c r="F12" s="95">
        <v>55.9</v>
      </c>
      <c r="G12" s="128">
        <v>15834</v>
      </c>
      <c r="H12" s="95">
        <v>31.5</v>
      </c>
      <c r="I12" s="151">
        <v>80</v>
      </c>
      <c r="J12" s="20"/>
    </row>
    <row r="13" spans="1:10" ht="13.5" customHeight="1" x14ac:dyDescent="0.15">
      <c r="A13" s="56">
        <v>30</v>
      </c>
      <c r="B13" s="143">
        <v>49991</v>
      </c>
      <c r="C13" s="128">
        <v>6215</v>
      </c>
      <c r="D13" s="95">
        <v>12.5</v>
      </c>
      <c r="E13" s="128">
        <v>27817</v>
      </c>
      <c r="F13" s="95">
        <v>55.7</v>
      </c>
      <c r="G13" s="128">
        <v>15879</v>
      </c>
      <c r="H13" s="95">
        <v>31.8</v>
      </c>
      <c r="I13" s="151">
        <v>80</v>
      </c>
    </row>
    <row r="14" spans="1:10" ht="13.5" customHeight="1" x14ac:dyDescent="0.15">
      <c r="A14" s="56" t="s">
        <v>256</v>
      </c>
      <c r="B14" s="143">
        <f>C14+E14+G14+I14</f>
        <v>49734</v>
      </c>
      <c r="C14" s="128">
        <v>6140</v>
      </c>
      <c r="D14" s="285">
        <v>12.4</v>
      </c>
      <c r="E14" s="128">
        <v>27552</v>
      </c>
      <c r="F14" s="285">
        <v>55.5</v>
      </c>
      <c r="G14" s="128">
        <v>15962</v>
      </c>
      <c r="H14" s="95">
        <v>32.1</v>
      </c>
      <c r="I14" s="151">
        <v>80</v>
      </c>
    </row>
    <row r="15" spans="1:10" ht="13.5" customHeight="1" x14ac:dyDescent="0.15">
      <c r="A15" s="77" t="s">
        <v>18</v>
      </c>
      <c r="B15" s="145">
        <f>C15+E15+G15+I15</f>
        <v>2049653</v>
      </c>
      <c r="C15" s="286">
        <v>249532</v>
      </c>
      <c r="D15" s="287">
        <v>12.3</v>
      </c>
      <c r="E15" s="286">
        <v>1136232</v>
      </c>
      <c r="F15" s="287">
        <v>55.9</v>
      </c>
      <c r="G15" s="286">
        <v>647787</v>
      </c>
      <c r="H15" s="287">
        <v>31.9</v>
      </c>
      <c r="I15" s="288">
        <v>16102</v>
      </c>
    </row>
    <row r="16" spans="1:10" x14ac:dyDescent="0.15">
      <c r="A16" s="237" t="s">
        <v>219</v>
      </c>
      <c r="B16" s="7"/>
      <c r="C16" s="7"/>
      <c r="D16" s="7"/>
      <c r="E16" s="7"/>
      <c r="F16" s="7"/>
      <c r="G16" s="7"/>
      <c r="H16" s="7"/>
      <c r="I16" s="9"/>
    </row>
    <row r="17" spans="1:9" x14ac:dyDescent="0.15">
      <c r="A17" s="12"/>
      <c r="I17" s="184" t="s">
        <v>250</v>
      </c>
    </row>
  </sheetData>
  <mergeCells count="6">
    <mergeCell ref="A3:A4"/>
    <mergeCell ref="G3:H3"/>
    <mergeCell ref="I3:I4"/>
    <mergeCell ref="B3:B4"/>
    <mergeCell ref="C3:D3"/>
    <mergeCell ref="E3:F3"/>
  </mergeCells>
  <phoneticPr fontId="3"/>
  <pageMargins left="0.75" right="0.75" top="1" bottom="1"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zoomScaleNormal="100" workbookViewId="0"/>
  </sheetViews>
  <sheetFormatPr defaultRowHeight="13.5" x14ac:dyDescent="0.15"/>
  <cols>
    <col min="1" max="1" width="12.5" style="22" customWidth="1"/>
    <col min="2" max="2" width="7.5" style="22" customWidth="1"/>
    <col min="3" max="3" width="7.5" style="181" customWidth="1"/>
    <col min="4" max="5" width="7.5" style="22" customWidth="1"/>
    <col min="6" max="6" width="12.5" style="181" customWidth="1"/>
    <col min="7" max="7" width="7.5" style="22" customWidth="1"/>
    <col min="8" max="8" width="7.5" style="181" customWidth="1"/>
    <col min="9" max="10" width="7.5" style="22" customWidth="1"/>
    <col min="11" max="16384" width="9" style="22"/>
  </cols>
  <sheetData>
    <row r="1" spans="1:12" s="196" customFormat="1" ht="22.5" customHeight="1" x14ac:dyDescent="0.15">
      <c r="A1" s="197" t="s">
        <v>261</v>
      </c>
      <c r="F1" s="198"/>
      <c r="L1" s="199"/>
    </row>
    <row r="2" spans="1:12" ht="7.5" customHeight="1" x14ac:dyDescent="0.15">
      <c r="A2" s="28"/>
      <c r="B2" s="29"/>
      <c r="C2" s="29"/>
      <c r="D2" s="29"/>
      <c r="E2" s="29"/>
      <c r="F2" s="30"/>
      <c r="G2" s="29"/>
      <c r="H2" s="29"/>
      <c r="I2" s="29"/>
      <c r="J2" s="21"/>
    </row>
    <row r="3" spans="1:12" ht="13.5" customHeight="1" x14ac:dyDescent="0.15">
      <c r="A3" s="155" t="s">
        <v>200</v>
      </c>
      <c r="B3" s="85" t="s">
        <v>109</v>
      </c>
      <c r="C3" s="83" t="s">
        <v>105</v>
      </c>
      <c r="D3" s="83" t="s">
        <v>103</v>
      </c>
      <c r="E3" s="92" t="s">
        <v>104</v>
      </c>
      <c r="F3" s="155" t="s">
        <v>200</v>
      </c>
      <c r="G3" s="85" t="s">
        <v>109</v>
      </c>
      <c r="H3" s="83" t="s">
        <v>105</v>
      </c>
      <c r="I3" s="83" t="s">
        <v>103</v>
      </c>
      <c r="J3" s="84" t="s">
        <v>104</v>
      </c>
    </row>
    <row r="4" spans="1:12" ht="14.1" customHeight="1" x14ac:dyDescent="0.15">
      <c r="A4" s="86" t="s">
        <v>110</v>
      </c>
      <c r="B4" s="289">
        <v>19990</v>
      </c>
      <c r="C4" s="81">
        <f>SUM(D4:E4)</f>
        <v>50731</v>
      </c>
      <c r="D4" s="81">
        <v>24658</v>
      </c>
      <c r="E4" s="290">
        <v>26073</v>
      </c>
      <c r="F4" s="89" t="s">
        <v>111</v>
      </c>
      <c r="G4" s="289">
        <v>150</v>
      </c>
      <c r="H4" s="82">
        <f t="shared" ref="H4:H38" si="0">SUM(I4:J4)</f>
        <v>469</v>
      </c>
      <c r="I4" s="81">
        <v>240</v>
      </c>
      <c r="J4" s="291">
        <v>229</v>
      </c>
    </row>
    <row r="5" spans="1:12" ht="14.1" customHeight="1" x14ac:dyDescent="0.15">
      <c r="A5" s="87" t="s">
        <v>112</v>
      </c>
      <c r="B5" s="292">
        <v>160</v>
      </c>
      <c r="C5" s="81">
        <f t="shared" ref="C5:C39" si="1">SUM(D5:E5)</f>
        <v>355</v>
      </c>
      <c r="D5" s="293">
        <v>161</v>
      </c>
      <c r="E5" s="294">
        <v>194</v>
      </c>
      <c r="F5" s="90" t="s">
        <v>113</v>
      </c>
      <c r="G5" s="292">
        <v>639</v>
      </c>
      <c r="H5" s="78">
        <f t="shared" si="0"/>
        <v>1569</v>
      </c>
      <c r="I5" s="293">
        <v>749</v>
      </c>
      <c r="J5" s="295">
        <v>820</v>
      </c>
    </row>
    <row r="6" spans="1:12" ht="14.1" customHeight="1" x14ac:dyDescent="0.15">
      <c r="A6" s="87" t="s">
        <v>114</v>
      </c>
      <c r="B6" s="292">
        <v>145</v>
      </c>
      <c r="C6" s="81">
        <f t="shared" si="1"/>
        <v>356</v>
      </c>
      <c r="D6" s="293">
        <v>170</v>
      </c>
      <c r="E6" s="294">
        <v>186</v>
      </c>
      <c r="F6" s="90" t="s">
        <v>115</v>
      </c>
      <c r="G6" s="292">
        <v>537</v>
      </c>
      <c r="H6" s="78">
        <f t="shared" si="0"/>
        <v>1296</v>
      </c>
      <c r="I6" s="293">
        <v>591</v>
      </c>
      <c r="J6" s="295">
        <v>705</v>
      </c>
    </row>
    <row r="7" spans="1:12" ht="14.1" customHeight="1" x14ac:dyDescent="0.15">
      <c r="A7" s="87" t="s">
        <v>116</v>
      </c>
      <c r="B7" s="292">
        <v>193</v>
      </c>
      <c r="C7" s="81">
        <f t="shared" si="1"/>
        <v>405</v>
      </c>
      <c r="D7" s="293">
        <v>187</v>
      </c>
      <c r="E7" s="294">
        <v>218</v>
      </c>
      <c r="F7" s="90" t="s">
        <v>117</v>
      </c>
      <c r="G7" s="292">
        <v>86</v>
      </c>
      <c r="H7" s="78">
        <f t="shared" si="0"/>
        <v>227</v>
      </c>
      <c r="I7" s="293">
        <v>109</v>
      </c>
      <c r="J7" s="295">
        <v>118</v>
      </c>
    </row>
    <row r="8" spans="1:12" ht="14.1" customHeight="1" x14ac:dyDescent="0.15">
      <c r="A8" s="87" t="s">
        <v>118</v>
      </c>
      <c r="B8" s="292">
        <v>88</v>
      </c>
      <c r="C8" s="81">
        <f t="shared" si="1"/>
        <v>200</v>
      </c>
      <c r="D8" s="293">
        <v>88</v>
      </c>
      <c r="E8" s="294">
        <v>112</v>
      </c>
      <c r="F8" s="90" t="s">
        <v>119</v>
      </c>
      <c r="G8" s="292">
        <v>220</v>
      </c>
      <c r="H8" s="78">
        <f t="shared" si="0"/>
        <v>621</v>
      </c>
      <c r="I8" s="293">
        <v>287</v>
      </c>
      <c r="J8" s="295">
        <v>334</v>
      </c>
    </row>
    <row r="9" spans="1:12" ht="14.1" customHeight="1" x14ac:dyDescent="0.15">
      <c r="A9" s="87" t="s">
        <v>120</v>
      </c>
      <c r="B9" s="292">
        <v>20</v>
      </c>
      <c r="C9" s="81">
        <f t="shared" si="1"/>
        <v>41</v>
      </c>
      <c r="D9" s="293">
        <v>18</v>
      </c>
      <c r="E9" s="294">
        <v>23</v>
      </c>
      <c r="F9" s="90" t="s">
        <v>121</v>
      </c>
      <c r="G9" s="292">
        <v>118</v>
      </c>
      <c r="H9" s="78">
        <f t="shared" si="0"/>
        <v>322</v>
      </c>
      <c r="I9" s="293">
        <v>162</v>
      </c>
      <c r="J9" s="295">
        <v>160</v>
      </c>
    </row>
    <row r="10" spans="1:12" ht="14.1" customHeight="1" x14ac:dyDescent="0.15">
      <c r="A10" s="87" t="s">
        <v>122</v>
      </c>
      <c r="B10" s="292">
        <v>502</v>
      </c>
      <c r="C10" s="81">
        <f t="shared" si="1"/>
        <v>1229</v>
      </c>
      <c r="D10" s="293">
        <v>566</v>
      </c>
      <c r="E10" s="294">
        <v>663</v>
      </c>
      <c r="F10" s="90" t="s">
        <v>123</v>
      </c>
      <c r="G10" s="292">
        <v>96</v>
      </c>
      <c r="H10" s="78">
        <f t="shared" si="0"/>
        <v>281</v>
      </c>
      <c r="I10" s="293">
        <v>135</v>
      </c>
      <c r="J10" s="295">
        <v>146</v>
      </c>
    </row>
    <row r="11" spans="1:12" ht="14.1" customHeight="1" x14ac:dyDescent="0.15">
      <c r="A11" s="87" t="s">
        <v>124</v>
      </c>
      <c r="B11" s="292">
        <v>240</v>
      </c>
      <c r="C11" s="81">
        <f t="shared" si="1"/>
        <v>583</v>
      </c>
      <c r="D11" s="293">
        <v>284</v>
      </c>
      <c r="E11" s="294">
        <v>299</v>
      </c>
      <c r="F11" s="90" t="s">
        <v>125</v>
      </c>
      <c r="G11" s="292">
        <v>1094</v>
      </c>
      <c r="H11" s="78">
        <f t="shared" si="0"/>
        <v>2735</v>
      </c>
      <c r="I11" s="293">
        <v>1338</v>
      </c>
      <c r="J11" s="295">
        <v>1397</v>
      </c>
    </row>
    <row r="12" spans="1:12" ht="14.1" customHeight="1" x14ac:dyDescent="0.15">
      <c r="A12" s="87" t="s">
        <v>126</v>
      </c>
      <c r="B12" s="292">
        <v>166</v>
      </c>
      <c r="C12" s="81">
        <f t="shared" si="1"/>
        <v>369</v>
      </c>
      <c r="D12" s="293">
        <v>174</v>
      </c>
      <c r="E12" s="294">
        <v>195</v>
      </c>
      <c r="F12" s="90" t="s">
        <v>127</v>
      </c>
      <c r="G12" s="292">
        <v>550</v>
      </c>
      <c r="H12" s="78">
        <f t="shared" si="0"/>
        <v>1496</v>
      </c>
      <c r="I12" s="293">
        <v>753</v>
      </c>
      <c r="J12" s="295">
        <v>743</v>
      </c>
    </row>
    <row r="13" spans="1:12" ht="14.1" customHeight="1" x14ac:dyDescent="0.15">
      <c r="A13" s="87" t="s">
        <v>128</v>
      </c>
      <c r="B13" s="292">
        <v>99</v>
      </c>
      <c r="C13" s="81">
        <f t="shared" si="1"/>
        <v>275</v>
      </c>
      <c r="D13" s="293">
        <v>127</v>
      </c>
      <c r="E13" s="294">
        <v>148</v>
      </c>
      <c r="F13" s="90" t="s">
        <v>129</v>
      </c>
      <c r="G13" s="292">
        <v>66</v>
      </c>
      <c r="H13" s="78">
        <f t="shared" si="0"/>
        <v>182</v>
      </c>
      <c r="I13" s="293">
        <v>91</v>
      </c>
      <c r="J13" s="295">
        <v>91</v>
      </c>
    </row>
    <row r="14" spans="1:12" ht="14.1" customHeight="1" x14ac:dyDescent="0.15">
      <c r="A14" s="87" t="s">
        <v>130</v>
      </c>
      <c r="B14" s="292">
        <v>45</v>
      </c>
      <c r="C14" s="81">
        <f t="shared" si="1"/>
        <v>98</v>
      </c>
      <c r="D14" s="293">
        <v>53</v>
      </c>
      <c r="E14" s="294">
        <v>45</v>
      </c>
      <c r="F14" s="90" t="s">
        <v>131</v>
      </c>
      <c r="G14" s="292">
        <v>222</v>
      </c>
      <c r="H14" s="78">
        <f t="shared" si="0"/>
        <v>626</v>
      </c>
      <c r="I14" s="293">
        <v>300</v>
      </c>
      <c r="J14" s="295">
        <v>326</v>
      </c>
    </row>
    <row r="15" spans="1:12" ht="14.1" customHeight="1" x14ac:dyDescent="0.15">
      <c r="A15" s="87" t="s">
        <v>132</v>
      </c>
      <c r="B15" s="292">
        <v>208</v>
      </c>
      <c r="C15" s="81">
        <f t="shared" si="1"/>
        <v>505</v>
      </c>
      <c r="D15" s="293">
        <v>241</v>
      </c>
      <c r="E15" s="294">
        <v>264</v>
      </c>
      <c r="F15" s="90" t="s">
        <v>133</v>
      </c>
      <c r="G15" s="292">
        <v>239</v>
      </c>
      <c r="H15" s="78">
        <f t="shared" si="0"/>
        <v>573</v>
      </c>
      <c r="I15" s="293">
        <v>281</v>
      </c>
      <c r="J15" s="295">
        <v>292</v>
      </c>
    </row>
    <row r="16" spans="1:12" ht="14.1" customHeight="1" x14ac:dyDescent="0.15">
      <c r="A16" s="87" t="s">
        <v>134</v>
      </c>
      <c r="B16" s="292">
        <v>161</v>
      </c>
      <c r="C16" s="81">
        <f t="shared" si="1"/>
        <v>368</v>
      </c>
      <c r="D16" s="293">
        <v>182</v>
      </c>
      <c r="E16" s="294">
        <v>186</v>
      </c>
      <c r="F16" s="90" t="s">
        <v>135</v>
      </c>
      <c r="G16" s="292">
        <v>351</v>
      </c>
      <c r="H16" s="78">
        <f t="shared" si="0"/>
        <v>977</v>
      </c>
      <c r="I16" s="293">
        <v>475</v>
      </c>
      <c r="J16" s="295">
        <v>502</v>
      </c>
    </row>
    <row r="17" spans="1:10" ht="14.1" customHeight="1" x14ac:dyDescent="0.15">
      <c r="A17" s="87" t="s">
        <v>136</v>
      </c>
      <c r="B17" s="292">
        <v>246</v>
      </c>
      <c r="C17" s="81">
        <f t="shared" si="1"/>
        <v>504</v>
      </c>
      <c r="D17" s="293">
        <v>228</v>
      </c>
      <c r="E17" s="294">
        <v>276</v>
      </c>
      <c r="F17" s="90" t="s">
        <v>137</v>
      </c>
      <c r="G17" s="292">
        <v>185</v>
      </c>
      <c r="H17" s="78">
        <f t="shared" si="0"/>
        <v>533</v>
      </c>
      <c r="I17" s="293">
        <v>268</v>
      </c>
      <c r="J17" s="295">
        <v>265</v>
      </c>
    </row>
    <row r="18" spans="1:10" ht="14.1" customHeight="1" x14ac:dyDescent="0.15">
      <c r="A18" s="87" t="s">
        <v>138</v>
      </c>
      <c r="B18" s="292">
        <v>177</v>
      </c>
      <c r="C18" s="81">
        <f t="shared" si="1"/>
        <v>424</v>
      </c>
      <c r="D18" s="293">
        <v>211</v>
      </c>
      <c r="E18" s="294">
        <v>213</v>
      </c>
      <c r="F18" s="90" t="s">
        <v>139</v>
      </c>
      <c r="G18" s="292">
        <v>149</v>
      </c>
      <c r="H18" s="78">
        <f t="shared" si="0"/>
        <v>431</v>
      </c>
      <c r="I18" s="293">
        <v>206</v>
      </c>
      <c r="J18" s="295">
        <v>225</v>
      </c>
    </row>
    <row r="19" spans="1:10" ht="14.1" customHeight="1" x14ac:dyDescent="0.15">
      <c r="A19" s="87" t="s">
        <v>140</v>
      </c>
      <c r="B19" s="292">
        <v>541</v>
      </c>
      <c r="C19" s="81">
        <f t="shared" si="1"/>
        <v>1167</v>
      </c>
      <c r="D19" s="293">
        <v>573</v>
      </c>
      <c r="E19" s="294">
        <v>594</v>
      </c>
      <c r="F19" s="90" t="s">
        <v>141</v>
      </c>
      <c r="G19" s="292">
        <v>97</v>
      </c>
      <c r="H19" s="78">
        <f t="shared" si="0"/>
        <v>311</v>
      </c>
      <c r="I19" s="293">
        <v>146</v>
      </c>
      <c r="J19" s="295">
        <v>165</v>
      </c>
    </row>
    <row r="20" spans="1:10" ht="14.1" customHeight="1" x14ac:dyDescent="0.15">
      <c r="A20" s="87" t="s">
        <v>142</v>
      </c>
      <c r="B20" s="292">
        <v>18</v>
      </c>
      <c r="C20" s="81">
        <f t="shared" si="1"/>
        <v>67</v>
      </c>
      <c r="D20" s="293">
        <v>34</v>
      </c>
      <c r="E20" s="294">
        <v>33</v>
      </c>
      <c r="F20" s="90" t="s">
        <v>143</v>
      </c>
      <c r="G20" s="292">
        <v>187</v>
      </c>
      <c r="H20" s="78">
        <f t="shared" si="0"/>
        <v>517</v>
      </c>
      <c r="I20" s="293">
        <v>259</v>
      </c>
      <c r="J20" s="295">
        <v>258</v>
      </c>
    </row>
    <row r="21" spans="1:10" ht="14.1" customHeight="1" x14ac:dyDescent="0.15">
      <c r="A21" s="87" t="s">
        <v>144</v>
      </c>
      <c r="B21" s="292">
        <v>118</v>
      </c>
      <c r="C21" s="81">
        <f t="shared" si="1"/>
        <v>215</v>
      </c>
      <c r="D21" s="293">
        <v>105</v>
      </c>
      <c r="E21" s="294">
        <v>110</v>
      </c>
      <c r="F21" s="90" t="s">
        <v>145</v>
      </c>
      <c r="G21" s="292">
        <v>578</v>
      </c>
      <c r="H21" s="78">
        <f t="shared" si="0"/>
        <v>1553</v>
      </c>
      <c r="I21" s="293">
        <v>759</v>
      </c>
      <c r="J21" s="295">
        <v>794</v>
      </c>
    </row>
    <row r="22" spans="1:10" ht="14.1" customHeight="1" x14ac:dyDescent="0.15">
      <c r="A22" s="87" t="s">
        <v>146</v>
      </c>
      <c r="B22" s="292">
        <v>328</v>
      </c>
      <c r="C22" s="81">
        <f t="shared" si="1"/>
        <v>884</v>
      </c>
      <c r="D22" s="293">
        <v>448</v>
      </c>
      <c r="E22" s="294">
        <v>436</v>
      </c>
      <c r="F22" s="90" t="s">
        <v>147</v>
      </c>
      <c r="G22" s="292">
        <v>46</v>
      </c>
      <c r="H22" s="78">
        <f t="shared" si="0"/>
        <v>106</v>
      </c>
      <c r="I22" s="293">
        <v>62</v>
      </c>
      <c r="J22" s="295">
        <v>44</v>
      </c>
    </row>
    <row r="23" spans="1:10" ht="14.1" customHeight="1" x14ac:dyDescent="0.15">
      <c r="A23" s="87" t="s">
        <v>148</v>
      </c>
      <c r="B23" s="292">
        <v>753</v>
      </c>
      <c r="C23" s="81">
        <f t="shared" si="1"/>
        <v>2021</v>
      </c>
      <c r="D23" s="293">
        <v>975</v>
      </c>
      <c r="E23" s="294">
        <v>1046</v>
      </c>
      <c r="F23" s="90" t="s">
        <v>149</v>
      </c>
      <c r="G23" s="292">
        <v>188</v>
      </c>
      <c r="H23" s="78">
        <f t="shared" si="0"/>
        <v>572</v>
      </c>
      <c r="I23" s="293">
        <v>291</v>
      </c>
      <c r="J23" s="295">
        <v>281</v>
      </c>
    </row>
    <row r="24" spans="1:10" ht="14.1" customHeight="1" x14ac:dyDescent="0.15">
      <c r="A24" s="87" t="s">
        <v>150</v>
      </c>
      <c r="B24" s="292">
        <v>259</v>
      </c>
      <c r="C24" s="81">
        <f t="shared" si="1"/>
        <v>631</v>
      </c>
      <c r="D24" s="293">
        <v>280</v>
      </c>
      <c r="E24" s="294">
        <v>351</v>
      </c>
      <c r="F24" s="90" t="s">
        <v>151</v>
      </c>
      <c r="G24" s="292">
        <v>112</v>
      </c>
      <c r="H24" s="78">
        <f t="shared" si="0"/>
        <v>364</v>
      </c>
      <c r="I24" s="293">
        <v>179</v>
      </c>
      <c r="J24" s="295">
        <v>185</v>
      </c>
    </row>
    <row r="25" spans="1:10" ht="14.1" customHeight="1" x14ac:dyDescent="0.15">
      <c r="A25" s="87" t="s">
        <v>152</v>
      </c>
      <c r="B25" s="292">
        <v>432</v>
      </c>
      <c r="C25" s="81">
        <f t="shared" si="1"/>
        <v>1085</v>
      </c>
      <c r="D25" s="293">
        <v>536</v>
      </c>
      <c r="E25" s="294">
        <v>549</v>
      </c>
      <c r="F25" s="90" t="s">
        <v>153</v>
      </c>
      <c r="G25" s="292">
        <v>125</v>
      </c>
      <c r="H25" s="78">
        <f t="shared" si="0"/>
        <v>386</v>
      </c>
      <c r="I25" s="293">
        <v>192</v>
      </c>
      <c r="J25" s="295">
        <v>194</v>
      </c>
    </row>
    <row r="26" spans="1:10" ht="14.1" customHeight="1" x14ac:dyDescent="0.15">
      <c r="A26" s="87" t="s">
        <v>154</v>
      </c>
      <c r="B26" s="292">
        <v>813</v>
      </c>
      <c r="C26" s="81">
        <f t="shared" si="1"/>
        <v>2000</v>
      </c>
      <c r="D26" s="293">
        <v>927</v>
      </c>
      <c r="E26" s="294">
        <v>1073</v>
      </c>
      <c r="F26" s="90" t="s">
        <v>155</v>
      </c>
      <c r="G26" s="292">
        <v>276</v>
      </c>
      <c r="H26" s="78">
        <f t="shared" si="0"/>
        <v>812</v>
      </c>
      <c r="I26" s="293">
        <v>404</v>
      </c>
      <c r="J26" s="295">
        <v>408</v>
      </c>
    </row>
    <row r="27" spans="1:10" ht="13.5" customHeight="1" x14ac:dyDescent="0.15">
      <c r="A27" s="87" t="s">
        <v>156</v>
      </c>
      <c r="B27" s="292">
        <v>806</v>
      </c>
      <c r="C27" s="81">
        <f t="shared" si="1"/>
        <v>1957</v>
      </c>
      <c r="D27" s="293">
        <v>969</v>
      </c>
      <c r="E27" s="294">
        <v>988</v>
      </c>
      <c r="F27" s="90" t="s">
        <v>157</v>
      </c>
      <c r="G27" s="292">
        <v>224</v>
      </c>
      <c r="H27" s="78">
        <f t="shared" si="0"/>
        <v>502</v>
      </c>
      <c r="I27" s="293">
        <v>230</v>
      </c>
      <c r="J27" s="295">
        <v>272</v>
      </c>
    </row>
    <row r="28" spans="1:10" ht="14.1" customHeight="1" x14ac:dyDescent="0.15">
      <c r="A28" s="87" t="s">
        <v>158</v>
      </c>
      <c r="B28" s="292">
        <v>486</v>
      </c>
      <c r="C28" s="81">
        <f t="shared" si="1"/>
        <v>1209</v>
      </c>
      <c r="D28" s="293">
        <v>574</v>
      </c>
      <c r="E28" s="294">
        <v>635</v>
      </c>
      <c r="F28" s="90" t="s">
        <v>159</v>
      </c>
      <c r="G28" s="292">
        <v>314</v>
      </c>
      <c r="H28" s="78">
        <f t="shared" si="0"/>
        <v>723</v>
      </c>
      <c r="I28" s="293">
        <v>343</v>
      </c>
      <c r="J28" s="295">
        <v>380</v>
      </c>
    </row>
    <row r="29" spans="1:10" ht="14.1" customHeight="1" x14ac:dyDescent="0.15">
      <c r="A29" s="87" t="s">
        <v>160</v>
      </c>
      <c r="B29" s="292">
        <v>505</v>
      </c>
      <c r="C29" s="81">
        <f t="shared" si="1"/>
        <v>1349</v>
      </c>
      <c r="D29" s="293">
        <v>677</v>
      </c>
      <c r="E29" s="294">
        <v>672</v>
      </c>
      <c r="F29" s="90" t="s">
        <v>161</v>
      </c>
      <c r="G29" s="292">
        <v>565</v>
      </c>
      <c r="H29" s="78">
        <f t="shared" si="0"/>
        <v>1586</v>
      </c>
      <c r="I29" s="293">
        <v>792</v>
      </c>
      <c r="J29" s="295">
        <v>794</v>
      </c>
    </row>
    <row r="30" spans="1:10" ht="14.1" customHeight="1" x14ac:dyDescent="0.15">
      <c r="A30" s="87" t="s">
        <v>162</v>
      </c>
      <c r="B30" s="292">
        <v>682</v>
      </c>
      <c r="C30" s="81">
        <f t="shared" si="1"/>
        <v>1831</v>
      </c>
      <c r="D30" s="293">
        <v>897</v>
      </c>
      <c r="E30" s="294">
        <v>934</v>
      </c>
      <c r="F30" s="90" t="s">
        <v>163</v>
      </c>
      <c r="G30" s="292">
        <v>562</v>
      </c>
      <c r="H30" s="78">
        <f t="shared" si="0"/>
        <v>1569</v>
      </c>
      <c r="I30" s="293">
        <v>784</v>
      </c>
      <c r="J30" s="295">
        <v>785</v>
      </c>
    </row>
    <row r="31" spans="1:10" ht="14.1" customHeight="1" x14ac:dyDescent="0.15">
      <c r="A31" s="87" t="s">
        <v>164</v>
      </c>
      <c r="B31" s="292">
        <v>568</v>
      </c>
      <c r="C31" s="81">
        <f t="shared" si="1"/>
        <v>1550</v>
      </c>
      <c r="D31" s="293">
        <v>763</v>
      </c>
      <c r="E31" s="294">
        <v>787</v>
      </c>
      <c r="F31" s="90" t="s">
        <v>165</v>
      </c>
      <c r="G31" s="292">
        <v>248</v>
      </c>
      <c r="H31" s="78">
        <f t="shared" si="0"/>
        <v>652</v>
      </c>
      <c r="I31" s="293">
        <v>333</v>
      </c>
      <c r="J31" s="295">
        <v>319</v>
      </c>
    </row>
    <row r="32" spans="1:10" ht="14.1" customHeight="1" x14ac:dyDescent="0.15">
      <c r="A32" s="87" t="s">
        <v>166</v>
      </c>
      <c r="B32" s="292">
        <v>285</v>
      </c>
      <c r="C32" s="81">
        <f t="shared" si="1"/>
        <v>792</v>
      </c>
      <c r="D32" s="293">
        <v>388</v>
      </c>
      <c r="E32" s="294">
        <v>404</v>
      </c>
      <c r="F32" s="90" t="s">
        <v>167</v>
      </c>
      <c r="G32" s="292">
        <v>127</v>
      </c>
      <c r="H32" s="78">
        <f t="shared" si="0"/>
        <v>338</v>
      </c>
      <c r="I32" s="293">
        <v>165</v>
      </c>
      <c r="J32" s="295">
        <v>173</v>
      </c>
    </row>
    <row r="33" spans="1:10" ht="14.1" customHeight="1" x14ac:dyDescent="0.15">
      <c r="A33" s="87" t="s">
        <v>168</v>
      </c>
      <c r="B33" s="292">
        <v>44</v>
      </c>
      <c r="C33" s="81">
        <f t="shared" si="1"/>
        <v>114</v>
      </c>
      <c r="D33" s="293">
        <v>65</v>
      </c>
      <c r="E33" s="294">
        <v>49</v>
      </c>
      <c r="F33" s="90" t="s">
        <v>169</v>
      </c>
      <c r="G33" s="292">
        <v>112</v>
      </c>
      <c r="H33" s="78">
        <f t="shared" si="0"/>
        <v>318</v>
      </c>
      <c r="I33" s="293">
        <v>155</v>
      </c>
      <c r="J33" s="295">
        <v>163</v>
      </c>
    </row>
    <row r="34" spans="1:10" ht="14.1" customHeight="1" x14ac:dyDescent="0.15">
      <c r="A34" s="87" t="s">
        <v>170</v>
      </c>
      <c r="B34" s="292">
        <v>231</v>
      </c>
      <c r="C34" s="81">
        <f t="shared" si="1"/>
        <v>605</v>
      </c>
      <c r="D34" s="293">
        <v>292</v>
      </c>
      <c r="E34" s="294">
        <v>313</v>
      </c>
      <c r="F34" s="90" t="s">
        <v>171</v>
      </c>
      <c r="G34" s="292">
        <v>79</v>
      </c>
      <c r="H34" s="78">
        <f t="shared" si="0"/>
        <v>160</v>
      </c>
      <c r="I34" s="293">
        <v>78</v>
      </c>
      <c r="J34" s="295">
        <v>82</v>
      </c>
    </row>
    <row r="35" spans="1:10" ht="14.1" customHeight="1" x14ac:dyDescent="0.15">
      <c r="A35" s="87" t="s">
        <v>172</v>
      </c>
      <c r="B35" s="292">
        <v>85</v>
      </c>
      <c r="C35" s="81">
        <f t="shared" si="1"/>
        <v>252</v>
      </c>
      <c r="D35" s="293">
        <v>131</v>
      </c>
      <c r="E35" s="294">
        <v>121</v>
      </c>
      <c r="F35" s="90" t="s">
        <v>173</v>
      </c>
      <c r="G35" s="292">
        <v>167</v>
      </c>
      <c r="H35" s="78">
        <f t="shared" si="0"/>
        <v>403</v>
      </c>
      <c r="I35" s="293">
        <v>193</v>
      </c>
      <c r="J35" s="295">
        <v>210</v>
      </c>
    </row>
    <row r="36" spans="1:10" ht="14.1" customHeight="1" x14ac:dyDescent="0.15">
      <c r="A36" s="87" t="s">
        <v>174</v>
      </c>
      <c r="B36" s="292">
        <v>142</v>
      </c>
      <c r="C36" s="81">
        <f t="shared" si="1"/>
        <v>375</v>
      </c>
      <c r="D36" s="293">
        <v>188</v>
      </c>
      <c r="E36" s="294">
        <v>187</v>
      </c>
      <c r="F36" s="90" t="s">
        <v>175</v>
      </c>
      <c r="G36" s="292">
        <v>422</v>
      </c>
      <c r="H36" s="78">
        <f t="shared" si="0"/>
        <v>1082</v>
      </c>
      <c r="I36" s="293">
        <v>536</v>
      </c>
      <c r="J36" s="295">
        <v>546</v>
      </c>
    </row>
    <row r="37" spans="1:10" ht="14.1" customHeight="1" x14ac:dyDescent="0.15">
      <c r="A37" s="87" t="s">
        <v>176</v>
      </c>
      <c r="B37" s="292">
        <v>146</v>
      </c>
      <c r="C37" s="81">
        <f t="shared" si="1"/>
        <v>449</v>
      </c>
      <c r="D37" s="293">
        <v>211</v>
      </c>
      <c r="E37" s="294">
        <v>238</v>
      </c>
      <c r="F37" s="90" t="s">
        <v>177</v>
      </c>
      <c r="G37" s="292">
        <v>131</v>
      </c>
      <c r="H37" s="78">
        <f t="shared" si="0"/>
        <v>347</v>
      </c>
      <c r="I37" s="293">
        <v>171</v>
      </c>
      <c r="J37" s="295">
        <v>176</v>
      </c>
    </row>
    <row r="38" spans="1:10" ht="14.1" customHeight="1" x14ac:dyDescent="0.15">
      <c r="A38" s="87" t="s">
        <v>178</v>
      </c>
      <c r="B38" s="292">
        <v>147</v>
      </c>
      <c r="C38" s="81">
        <f t="shared" si="1"/>
        <v>409</v>
      </c>
      <c r="D38" s="293">
        <v>206</v>
      </c>
      <c r="E38" s="294">
        <v>203</v>
      </c>
      <c r="F38" s="91" t="s">
        <v>179</v>
      </c>
      <c r="G38" s="296">
        <v>489</v>
      </c>
      <c r="H38" s="80">
        <f t="shared" si="0"/>
        <v>491</v>
      </c>
      <c r="I38" s="79">
        <v>213</v>
      </c>
      <c r="J38" s="297">
        <v>278</v>
      </c>
    </row>
    <row r="39" spans="1:10" ht="14.1" customHeight="1" x14ac:dyDescent="0.15">
      <c r="A39" s="88" t="s">
        <v>180</v>
      </c>
      <c r="B39" s="296">
        <v>400</v>
      </c>
      <c r="C39" s="79">
        <f t="shared" si="1"/>
        <v>927</v>
      </c>
      <c r="D39" s="79">
        <v>459</v>
      </c>
      <c r="E39" s="297">
        <v>468</v>
      </c>
      <c r="F39" s="185"/>
      <c r="G39" s="186"/>
      <c r="H39" s="186"/>
      <c r="I39" s="186"/>
      <c r="J39" s="187" t="s">
        <v>185</v>
      </c>
    </row>
    <row r="47" spans="1:10" x14ac:dyDescent="0.15">
      <c r="B47" s="247"/>
      <c r="D47" s="247"/>
      <c r="E47" s="247"/>
    </row>
    <row r="75" spans="2:2" x14ac:dyDescent="0.15">
      <c r="B75" s="247"/>
    </row>
  </sheetData>
  <sheetProtection selectLockedCells="1"/>
  <phoneticPr fontId="3"/>
  <pageMargins left="0.78740157480314965" right="0.3937007874015748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zoomScaleNormal="100" workbookViewId="0">
      <selection activeCell="D33" sqref="D33"/>
    </sheetView>
  </sheetViews>
  <sheetFormatPr defaultRowHeight="11.1" customHeight="1" x14ac:dyDescent="0.15"/>
  <cols>
    <col min="1" max="1" width="6.125" style="11" customWidth="1"/>
    <col min="2" max="2" width="7.5" style="11" bestFit="1" customWidth="1"/>
    <col min="3" max="3" width="6.125" style="11" customWidth="1"/>
    <col min="4" max="9" width="6.625" style="11" customWidth="1"/>
    <col min="10" max="10" width="35.625" style="11" customWidth="1"/>
    <col min="11" max="16384" width="9" style="11"/>
  </cols>
  <sheetData>
    <row r="1" spans="1:12" s="196" customFormat="1" ht="22.5" customHeight="1" x14ac:dyDescent="0.15">
      <c r="A1" s="196" t="s">
        <v>208</v>
      </c>
      <c r="B1" s="227"/>
    </row>
    <row r="2" spans="1:12" ht="12" customHeight="1" x14ac:dyDescent="0.15">
      <c r="A2" s="93"/>
      <c r="B2" s="93"/>
      <c r="C2" s="93"/>
      <c r="D2" s="93"/>
      <c r="E2" s="93"/>
      <c r="F2" s="93"/>
      <c r="G2" s="93"/>
      <c r="H2" s="93"/>
      <c r="I2" s="93"/>
      <c r="J2" s="94" t="s">
        <v>215</v>
      </c>
    </row>
    <row r="3" spans="1:12" ht="21" customHeight="1" x14ac:dyDescent="0.15">
      <c r="A3" s="316" t="s">
        <v>247</v>
      </c>
      <c r="B3" s="323" t="s">
        <v>197</v>
      </c>
      <c r="C3" s="319" t="s">
        <v>0</v>
      </c>
      <c r="D3" s="319" t="s">
        <v>1</v>
      </c>
      <c r="E3" s="319" t="s">
        <v>2</v>
      </c>
      <c r="F3" s="319"/>
      <c r="G3" s="319"/>
      <c r="H3" s="321" t="s">
        <v>181</v>
      </c>
      <c r="I3" s="322"/>
      <c r="J3" s="313" t="s">
        <v>3</v>
      </c>
      <c r="L3" s="183"/>
    </row>
    <row r="4" spans="1:12" ht="11.1" customHeight="1" x14ac:dyDescent="0.15">
      <c r="A4" s="317"/>
      <c r="B4" s="324"/>
      <c r="C4" s="320"/>
      <c r="D4" s="320"/>
      <c r="E4" s="244" t="s">
        <v>4</v>
      </c>
      <c r="F4" s="244" t="s">
        <v>5</v>
      </c>
      <c r="G4" s="244" t="s">
        <v>6</v>
      </c>
      <c r="H4" s="244" t="s">
        <v>1</v>
      </c>
      <c r="I4" s="244" t="s">
        <v>2</v>
      </c>
      <c r="J4" s="314"/>
    </row>
    <row r="5" spans="1:12" ht="11.1" customHeight="1" x14ac:dyDescent="0.15">
      <c r="A5" s="318"/>
      <c r="B5" s="325"/>
      <c r="C5" s="243" t="s">
        <v>187</v>
      </c>
      <c r="D5" s="243" t="s">
        <v>7</v>
      </c>
      <c r="E5" s="243" t="s">
        <v>8</v>
      </c>
      <c r="F5" s="243" t="s">
        <v>8</v>
      </c>
      <c r="G5" s="243" t="s">
        <v>8</v>
      </c>
      <c r="H5" s="243" t="s">
        <v>7</v>
      </c>
      <c r="I5" s="243" t="s">
        <v>8</v>
      </c>
      <c r="J5" s="315"/>
    </row>
    <row r="6" spans="1:12" ht="11.45" customHeight="1" x14ac:dyDescent="0.15">
      <c r="A6" s="234">
        <v>1954</v>
      </c>
      <c r="B6" s="231" t="s">
        <v>9</v>
      </c>
      <c r="C6" s="228">
        <v>28.42</v>
      </c>
      <c r="D6" s="229">
        <v>6130</v>
      </c>
      <c r="E6" s="229">
        <v>30576</v>
      </c>
      <c r="F6" s="229">
        <v>14440</v>
      </c>
      <c r="G6" s="229">
        <v>16136</v>
      </c>
      <c r="H6" s="230" t="s">
        <v>10</v>
      </c>
      <c r="I6" s="230" t="s">
        <v>10</v>
      </c>
      <c r="J6" s="40" t="s">
        <v>11</v>
      </c>
    </row>
    <row r="7" spans="1:12" ht="11.45" customHeight="1" x14ac:dyDescent="0.15">
      <c r="A7" s="171">
        <v>1955</v>
      </c>
      <c r="B7" s="232">
        <v>30</v>
      </c>
      <c r="C7" s="34">
        <v>48.12</v>
      </c>
      <c r="D7" s="35">
        <v>7641</v>
      </c>
      <c r="E7" s="35">
        <v>37511</v>
      </c>
      <c r="F7" s="35">
        <v>18066</v>
      </c>
      <c r="G7" s="35">
        <v>19445</v>
      </c>
      <c r="H7" s="35">
        <v>8635</v>
      </c>
      <c r="I7" s="35">
        <v>42692</v>
      </c>
      <c r="J7" s="36" t="s">
        <v>12</v>
      </c>
    </row>
    <row r="8" spans="1:12" ht="11.45" customHeight="1" x14ac:dyDescent="0.15">
      <c r="A8" s="37">
        <v>1956</v>
      </c>
      <c r="B8" s="232">
        <v>31</v>
      </c>
      <c r="C8" s="34"/>
      <c r="D8" s="35">
        <v>7718</v>
      </c>
      <c r="E8" s="35">
        <v>37601</v>
      </c>
      <c r="F8" s="35">
        <v>18148</v>
      </c>
      <c r="G8" s="35">
        <v>19453</v>
      </c>
      <c r="H8" s="35">
        <v>8709</v>
      </c>
      <c r="I8" s="35">
        <v>42708</v>
      </c>
      <c r="J8" s="36"/>
    </row>
    <row r="9" spans="1:12" ht="11.45" customHeight="1" x14ac:dyDescent="0.15">
      <c r="A9" s="171">
        <v>1957</v>
      </c>
      <c r="B9" s="232">
        <v>32</v>
      </c>
      <c r="C9" s="34"/>
      <c r="D9" s="35">
        <v>7781</v>
      </c>
      <c r="E9" s="35">
        <v>37717</v>
      </c>
      <c r="F9" s="35">
        <v>18131</v>
      </c>
      <c r="G9" s="35">
        <v>19586</v>
      </c>
      <c r="H9" s="35">
        <v>8772</v>
      </c>
      <c r="I9" s="35">
        <v>42745</v>
      </c>
      <c r="J9" s="36"/>
    </row>
    <row r="10" spans="1:12" ht="11.45" customHeight="1" x14ac:dyDescent="0.15">
      <c r="A10" s="37">
        <v>1958</v>
      </c>
      <c r="B10" s="232">
        <v>33</v>
      </c>
      <c r="C10" s="34"/>
      <c r="D10" s="35">
        <v>7861</v>
      </c>
      <c r="E10" s="35">
        <v>37943</v>
      </c>
      <c r="F10" s="35">
        <v>18225</v>
      </c>
      <c r="G10" s="35">
        <v>19718</v>
      </c>
      <c r="H10" s="35">
        <v>8856</v>
      </c>
      <c r="I10" s="35">
        <v>42961</v>
      </c>
      <c r="J10" s="36"/>
    </row>
    <row r="11" spans="1:12" ht="11.45" customHeight="1" x14ac:dyDescent="0.15">
      <c r="A11" s="171">
        <v>1959</v>
      </c>
      <c r="B11" s="232">
        <v>34</v>
      </c>
      <c r="C11" s="34"/>
      <c r="D11" s="35">
        <v>7971</v>
      </c>
      <c r="E11" s="35">
        <v>38360</v>
      </c>
      <c r="F11" s="35">
        <v>18356</v>
      </c>
      <c r="G11" s="35">
        <v>20004</v>
      </c>
      <c r="H11" s="35">
        <v>8956</v>
      </c>
      <c r="I11" s="35">
        <v>43314</v>
      </c>
      <c r="J11" s="36"/>
    </row>
    <row r="12" spans="1:12" ht="11.45" customHeight="1" x14ac:dyDescent="0.15">
      <c r="A12" s="37">
        <v>1960</v>
      </c>
      <c r="B12" s="232">
        <v>35</v>
      </c>
      <c r="C12" s="34"/>
      <c r="D12" s="35">
        <v>8268</v>
      </c>
      <c r="E12" s="35">
        <v>38968</v>
      </c>
      <c r="F12" s="35">
        <v>18731</v>
      </c>
      <c r="G12" s="35">
        <v>20237</v>
      </c>
      <c r="H12" s="35">
        <v>9231</v>
      </c>
      <c r="I12" s="35">
        <v>43778</v>
      </c>
      <c r="J12" s="96" t="s">
        <v>13</v>
      </c>
    </row>
    <row r="13" spans="1:12" ht="11.45" customHeight="1" x14ac:dyDescent="0.15">
      <c r="A13" s="171">
        <v>1961</v>
      </c>
      <c r="B13" s="232">
        <v>36</v>
      </c>
      <c r="C13" s="34"/>
      <c r="D13" s="35">
        <v>8418</v>
      </c>
      <c r="E13" s="35">
        <v>39130</v>
      </c>
      <c r="F13" s="35">
        <v>18754</v>
      </c>
      <c r="G13" s="35">
        <v>20376</v>
      </c>
      <c r="H13" s="35">
        <v>9365</v>
      </c>
      <c r="I13" s="35">
        <v>43966</v>
      </c>
      <c r="J13" s="38"/>
    </row>
    <row r="14" spans="1:12" ht="11.45" customHeight="1" x14ac:dyDescent="0.15">
      <c r="A14" s="37">
        <v>1962</v>
      </c>
      <c r="B14" s="232">
        <v>37</v>
      </c>
      <c r="C14" s="34"/>
      <c r="D14" s="35">
        <v>8618</v>
      </c>
      <c r="E14" s="35">
        <v>39253</v>
      </c>
      <c r="F14" s="35">
        <v>18800</v>
      </c>
      <c r="G14" s="35">
        <v>20453</v>
      </c>
      <c r="H14" s="35">
        <v>9556</v>
      </c>
      <c r="I14" s="35">
        <v>43890</v>
      </c>
      <c r="J14" s="38"/>
    </row>
    <row r="15" spans="1:12" ht="11.45" customHeight="1" x14ac:dyDescent="0.15">
      <c r="A15" s="171">
        <v>1963</v>
      </c>
      <c r="B15" s="232">
        <v>38</v>
      </c>
      <c r="C15" s="34"/>
      <c r="D15" s="35">
        <v>8934</v>
      </c>
      <c r="E15" s="35">
        <v>39322</v>
      </c>
      <c r="F15" s="35">
        <v>18826</v>
      </c>
      <c r="G15" s="35">
        <v>20496</v>
      </c>
      <c r="H15" s="35">
        <v>9868</v>
      </c>
      <c r="I15" s="35">
        <v>43875</v>
      </c>
      <c r="J15" s="38"/>
    </row>
    <row r="16" spans="1:12" ht="11.45" customHeight="1" x14ac:dyDescent="0.15">
      <c r="A16" s="37">
        <v>1964</v>
      </c>
      <c r="B16" s="232">
        <v>39</v>
      </c>
      <c r="C16" s="34"/>
      <c r="D16" s="35">
        <v>9319</v>
      </c>
      <c r="E16" s="35">
        <v>40090</v>
      </c>
      <c r="F16" s="35">
        <v>19231</v>
      </c>
      <c r="G16" s="35">
        <v>20859</v>
      </c>
      <c r="H16" s="35">
        <v>10248</v>
      </c>
      <c r="I16" s="35">
        <v>44608</v>
      </c>
      <c r="J16" s="38"/>
    </row>
    <row r="17" spans="1:10" ht="11.45" customHeight="1" x14ac:dyDescent="0.15">
      <c r="A17" s="171">
        <v>1965</v>
      </c>
      <c r="B17" s="232">
        <v>40</v>
      </c>
      <c r="C17" s="34"/>
      <c r="D17" s="35">
        <v>9163</v>
      </c>
      <c r="E17" s="35">
        <v>40089</v>
      </c>
      <c r="F17" s="35">
        <v>19143</v>
      </c>
      <c r="G17" s="35">
        <v>20946</v>
      </c>
      <c r="H17" s="35">
        <v>10076</v>
      </c>
      <c r="I17" s="35">
        <v>44441</v>
      </c>
      <c r="J17" s="38" t="s">
        <v>14</v>
      </c>
    </row>
    <row r="18" spans="1:10" ht="11.45" customHeight="1" x14ac:dyDescent="0.15">
      <c r="A18" s="37">
        <v>1966</v>
      </c>
      <c r="B18" s="232">
        <v>41</v>
      </c>
      <c r="C18" s="34"/>
      <c r="D18" s="35">
        <v>9414</v>
      </c>
      <c r="E18" s="35">
        <v>40338</v>
      </c>
      <c r="F18" s="35">
        <v>19374</v>
      </c>
      <c r="G18" s="35">
        <v>20964</v>
      </c>
      <c r="H18" s="35">
        <v>10329</v>
      </c>
      <c r="I18" s="35">
        <v>44627</v>
      </c>
      <c r="J18" s="38"/>
    </row>
    <row r="19" spans="1:10" ht="11.45" customHeight="1" x14ac:dyDescent="0.15">
      <c r="A19" s="171">
        <v>1967</v>
      </c>
      <c r="B19" s="232">
        <v>42</v>
      </c>
      <c r="C19" s="34"/>
      <c r="D19" s="35">
        <v>9700</v>
      </c>
      <c r="E19" s="35">
        <v>40781</v>
      </c>
      <c r="F19" s="35">
        <v>19649</v>
      </c>
      <c r="G19" s="35">
        <v>21132</v>
      </c>
      <c r="H19" s="35">
        <v>10615</v>
      </c>
      <c r="I19" s="35">
        <v>45074</v>
      </c>
      <c r="J19" s="38"/>
    </row>
    <row r="20" spans="1:10" ht="11.45" customHeight="1" x14ac:dyDescent="0.15">
      <c r="A20" s="37">
        <v>1968</v>
      </c>
      <c r="B20" s="232">
        <v>43</v>
      </c>
      <c r="C20" s="34"/>
      <c r="D20" s="35">
        <v>9861</v>
      </c>
      <c r="E20" s="35">
        <v>41237</v>
      </c>
      <c r="F20" s="35">
        <v>19907</v>
      </c>
      <c r="G20" s="35">
        <v>21330</v>
      </c>
      <c r="H20" s="35">
        <v>10777</v>
      </c>
      <c r="I20" s="35">
        <v>45541</v>
      </c>
      <c r="J20" s="38"/>
    </row>
    <row r="21" spans="1:10" ht="11.45" customHeight="1" x14ac:dyDescent="0.15">
      <c r="A21" s="171">
        <v>1969</v>
      </c>
      <c r="B21" s="232">
        <v>44</v>
      </c>
      <c r="C21" s="34"/>
      <c r="D21" s="35">
        <v>10057</v>
      </c>
      <c r="E21" s="35">
        <v>41579</v>
      </c>
      <c r="F21" s="35">
        <v>20053</v>
      </c>
      <c r="G21" s="35">
        <v>21526</v>
      </c>
      <c r="H21" s="35">
        <v>10970</v>
      </c>
      <c r="I21" s="35">
        <v>45832</v>
      </c>
      <c r="J21" s="38"/>
    </row>
    <row r="22" spans="1:10" ht="11.45" customHeight="1" x14ac:dyDescent="0.15">
      <c r="A22" s="37">
        <v>1970</v>
      </c>
      <c r="B22" s="232">
        <v>45</v>
      </c>
      <c r="C22" s="34"/>
      <c r="D22" s="35">
        <v>10280</v>
      </c>
      <c r="E22" s="35">
        <v>42004</v>
      </c>
      <c r="F22" s="35">
        <v>20278</v>
      </c>
      <c r="G22" s="35">
        <v>21726</v>
      </c>
      <c r="H22" s="35">
        <v>11144</v>
      </c>
      <c r="I22" s="35">
        <v>45782</v>
      </c>
      <c r="J22" s="38" t="s">
        <v>14</v>
      </c>
    </row>
    <row r="23" spans="1:10" ht="11.45" customHeight="1" x14ac:dyDescent="0.15">
      <c r="A23" s="171">
        <v>1971</v>
      </c>
      <c r="B23" s="232">
        <v>46</v>
      </c>
      <c r="C23" s="34">
        <v>151.43</v>
      </c>
      <c r="D23" s="35">
        <v>11358</v>
      </c>
      <c r="E23" s="35">
        <v>46329</v>
      </c>
      <c r="F23" s="35">
        <v>22251</v>
      </c>
      <c r="G23" s="35">
        <v>24078</v>
      </c>
      <c r="H23" s="223"/>
      <c r="I23" s="223"/>
      <c r="J23" s="38" t="s">
        <v>15</v>
      </c>
    </row>
    <row r="24" spans="1:10" ht="11.45" customHeight="1" x14ac:dyDescent="0.15">
      <c r="A24" s="37">
        <v>1972</v>
      </c>
      <c r="B24" s="232">
        <v>47</v>
      </c>
      <c r="C24" s="34"/>
      <c r="D24" s="35">
        <v>11624</v>
      </c>
      <c r="E24" s="35">
        <v>46823</v>
      </c>
      <c r="F24" s="35">
        <v>22564</v>
      </c>
      <c r="G24" s="35">
        <v>24259</v>
      </c>
      <c r="H24" s="223"/>
      <c r="I24" s="223"/>
      <c r="J24" s="38"/>
    </row>
    <row r="25" spans="1:10" ht="11.45" customHeight="1" x14ac:dyDescent="0.15">
      <c r="A25" s="171">
        <v>1973</v>
      </c>
      <c r="B25" s="232">
        <v>48</v>
      </c>
      <c r="C25" s="34"/>
      <c r="D25" s="35">
        <v>12068</v>
      </c>
      <c r="E25" s="35">
        <v>48031</v>
      </c>
      <c r="F25" s="35">
        <v>23241</v>
      </c>
      <c r="G25" s="35">
        <v>24790</v>
      </c>
      <c r="H25" s="223"/>
      <c r="I25" s="223"/>
      <c r="J25" s="38"/>
    </row>
    <row r="26" spans="1:10" ht="11.45" customHeight="1" x14ac:dyDescent="0.15">
      <c r="A26" s="37">
        <v>1974</v>
      </c>
      <c r="B26" s="232">
        <v>49</v>
      </c>
      <c r="C26" s="34"/>
      <c r="D26" s="35">
        <v>12347</v>
      </c>
      <c r="E26" s="35">
        <v>48692</v>
      </c>
      <c r="F26" s="35">
        <v>23579</v>
      </c>
      <c r="G26" s="35">
        <v>25113</v>
      </c>
      <c r="H26" s="223"/>
      <c r="I26" s="223"/>
      <c r="J26" s="38"/>
    </row>
    <row r="27" spans="1:10" ht="11.45" customHeight="1" x14ac:dyDescent="0.15">
      <c r="A27" s="171">
        <v>1975</v>
      </c>
      <c r="B27" s="232">
        <v>50</v>
      </c>
      <c r="C27" s="34"/>
      <c r="D27" s="35">
        <v>12836</v>
      </c>
      <c r="E27" s="35">
        <v>49513</v>
      </c>
      <c r="F27" s="35">
        <v>23941</v>
      </c>
      <c r="G27" s="35">
        <v>25572</v>
      </c>
      <c r="H27" s="223"/>
      <c r="I27" s="223"/>
      <c r="J27" s="38" t="s">
        <v>14</v>
      </c>
    </row>
    <row r="28" spans="1:10" ht="11.45" customHeight="1" x14ac:dyDescent="0.15">
      <c r="A28" s="37">
        <v>1976</v>
      </c>
      <c r="B28" s="232">
        <v>51</v>
      </c>
      <c r="C28" s="34"/>
      <c r="D28" s="35">
        <v>13086</v>
      </c>
      <c r="E28" s="35">
        <v>50132</v>
      </c>
      <c r="F28" s="35">
        <v>24266</v>
      </c>
      <c r="G28" s="35">
        <v>25866</v>
      </c>
      <c r="H28" s="223"/>
      <c r="I28" s="223"/>
      <c r="J28" s="38"/>
    </row>
    <row r="29" spans="1:10" ht="11.45" customHeight="1" x14ac:dyDescent="0.15">
      <c r="A29" s="171">
        <v>1977</v>
      </c>
      <c r="B29" s="232">
        <v>52</v>
      </c>
      <c r="C29" s="34"/>
      <c r="D29" s="35">
        <v>13377</v>
      </c>
      <c r="E29" s="35">
        <v>51033</v>
      </c>
      <c r="F29" s="35">
        <v>24814</v>
      </c>
      <c r="G29" s="35">
        <v>26219</v>
      </c>
      <c r="H29" s="223"/>
      <c r="I29" s="223"/>
      <c r="J29" s="38"/>
    </row>
    <row r="30" spans="1:10" ht="11.45" customHeight="1" x14ac:dyDescent="0.15">
      <c r="A30" s="37">
        <v>1978</v>
      </c>
      <c r="B30" s="232">
        <v>53</v>
      </c>
      <c r="C30" s="34"/>
      <c r="D30" s="35">
        <v>13581</v>
      </c>
      <c r="E30" s="35">
        <v>51700</v>
      </c>
      <c r="F30" s="35">
        <v>25130</v>
      </c>
      <c r="G30" s="35">
        <v>26570</v>
      </c>
      <c r="H30" s="223"/>
      <c r="I30" s="223"/>
      <c r="J30" s="38"/>
    </row>
    <row r="31" spans="1:10" ht="11.45" customHeight="1" x14ac:dyDescent="0.15">
      <c r="A31" s="171">
        <v>1979</v>
      </c>
      <c r="B31" s="232">
        <v>54</v>
      </c>
      <c r="C31" s="34"/>
      <c r="D31" s="35">
        <v>13693</v>
      </c>
      <c r="E31" s="35">
        <v>52093</v>
      </c>
      <c r="F31" s="35">
        <v>25316</v>
      </c>
      <c r="G31" s="35">
        <v>26777</v>
      </c>
      <c r="H31" s="223"/>
      <c r="I31" s="223"/>
      <c r="J31" s="38"/>
    </row>
    <row r="32" spans="1:10" ht="11.45" customHeight="1" x14ac:dyDescent="0.15">
      <c r="A32" s="37">
        <v>1980</v>
      </c>
      <c r="B32" s="232">
        <v>55</v>
      </c>
      <c r="C32" s="34"/>
      <c r="D32" s="35">
        <v>14106</v>
      </c>
      <c r="E32" s="35">
        <v>52543</v>
      </c>
      <c r="F32" s="35">
        <v>25484</v>
      </c>
      <c r="G32" s="35">
        <v>27059</v>
      </c>
      <c r="H32" s="223"/>
      <c r="I32" s="223"/>
      <c r="J32" s="38" t="s">
        <v>14</v>
      </c>
    </row>
    <row r="33" spans="1:10" ht="11.45" customHeight="1" x14ac:dyDescent="0.15">
      <c r="A33" s="171">
        <v>1981</v>
      </c>
      <c r="B33" s="232">
        <v>56</v>
      </c>
      <c r="C33" s="34"/>
      <c r="D33" s="35">
        <v>14229</v>
      </c>
      <c r="E33" s="35">
        <v>52759</v>
      </c>
      <c r="F33" s="35">
        <v>25583</v>
      </c>
      <c r="G33" s="35">
        <v>27176</v>
      </c>
      <c r="H33" s="223"/>
      <c r="I33" s="223"/>
      <c r="J33" s="38"/>
    </row>
    <row r="34" spans="1:10" ht="11.45" customHeight="1" x14ac:dyDescent="0.15">
      <c r="A34" s="37">
        <v>1982</v>
      </c>
      <c r="B34" s="232">
        <v>57</v>
      </c>
      <c r="C34" s="34"/>
      <c r="D34" s="35">
        <v>14339</v>
      </c>
      <c r="E34" s="35">
        <v>53003</v>
      </c>
      <c r="F34" s="35">
        <v>25727</v>
      </c>
      <c r="G34" s="35">
        <v>27276</v>
      </c>
      <c r="H34" s="223"/>
      <c r="I34" s="223"/>
      <c r="J34" s="38"/>
    </row>
    <row r="35" spans="1:10" ht="11.45" customHeight="1" x14ac:dyDescent="0.15">
      <c r="A35" s="171">
        <v>1983</v>
      </c>
      <c r="B35" s="232">
        <v>58</v>
      </c>
      <c r="C35" s="34"/>
      <c r="D35" s="35">
        <v>14426</v>
      </c>
      <c r="E35" s="35">
        <v>53176</v>
      </c>
      <c r="F35" s="35">
        <v>25786</v>
      </c>
      <c r="G35" s="35">
        <v>27390</v>
      </c>
      <c r="H35" s="223"/>
      <c r="I35" s="223"/>
      <c r="J35" s="38"/>
    </row>
    <row r="36" spans="1:10" ht="11.45" customHeight="1" x14ac:dyDescent="0.15">
      <c r="A36" s="37">
        <v>1984</v>
      </c>
      <c r="B36" s="232">
        <v>59</v>
      </c>
      <c r="C36" s="34"/>
      <c r="D36" s="35">
        <v>14538</v>
      </c>
      <c r="E36" s="35">
        <v>53514</v>
      </c>
      <c r="F36" s="35">
        <v>25990</v>
      </c>
      <c r="G36" s="35">
        <v>27524</v>
      </c>
      <c r="H36" s="223"/>
      <c r="I36" s="223"/>
      <c r="J36" s="38"/>
    </row>
    <row r="37" spans="1:10" ht="11.45" customHeight="1" x14ac:dyDescent="0.15">
      <c r="A37" s="171">
        <v>1985</v>
      </c>
      <c r="B37" s="232">
        <v>60</v>
      </c>
      <c r="C37" s="34"/>
      <c r="D37" s="35">
        <v>14648</v>
      </c>
      <c r="E37" s="35">
        <v>53611</v>
      </c>
      <c r="F37" s="35">
        <v>26083</v>
      </c>
      <c r="G37" s="35">
        <v>27528</v>
      </c>
      <c r="H37" s="223"/>
      <c r="I37" s="223"/>
      <c r="J37" s="38" t="s">
        <v>14</v>
      </c>
    </row>
    <row r="38" spans="1:10" ht="11.45" customHeight="1" x14ac:dyDescent="0.15">
      <c r="A38" s="37">
        <v>1986</v>
      </c>
      <c r="B38" s="232">
        <v>61</v>
      </c>
      <c r="C38" s="34"/>
      <c r="D38" s="35">
        <v>14693</v>
      </c>
      <c r="E38" s="35">
        <v>53539</v>
      </c>
      <c r="F38" s="35">
        <v>26028</v>
      </c>
      <c r="G38" s="35">
        <v>27511</v>
      </c>
      <c r="H38" s="223"/>
      <c r="I38" s="223"/>
      <c r="J38" s="38"/>
    </row>
    <row r="39" spans="1:10" ht="11.45" customHeight="1" x14ac:dyDescent="0.15">
      <c r="A39" s="171">
        <v>1987</v>
      </c>
      <c r="B39" s="232">
        <v>62</v>
      </c>
      <c r="C39" s="34"/>
      <c r="D39" s="35">
        <v>14850</v>
      </c>
      <c r="E39" s="35">
        <v>53753</v>
      </c>
      <c r="F39" s="35">
        <v>26140</v>
      </c>
      <c r="G39" s="35">
        <v>27613</v>
      </c>
      <c r="H39" s="223"/>
      <c r="I39" s="223"/>
      <c r="J39" s="38"/>
    </row>
    <row r="40" spans="1:10" ht="11.45" customHeight="1" x14ac:dyDescent="0.15">
      <c r="A40" s="37">
        <v>1988</v>
      </c>
      <c r="B40" s="232">
        <v>63</v>
      </c>
      <c r="C40" s="34"/>
      <c r="D40" s="35">
        <v>14958</v>
      </c>
      <c r="E40" s="35">
        <v>53791</v>
      </c>
      <c r="F40" s="35">
        <v>26219</v>
      </c>
      <c r="G40" s="35">
        <v>27572</v>
      </c>
      <c r="H40" s="223"/>
      <c r="I40" s="223"/>
      <c r="J40" s="38"/>
    </row>
    <row r="41" spans="1:10" ht="11.45" customHeight="1" x14ac:dyDescent="0.15">
      <c r="A41" s="171">
        <v>1989</v>
      </c>
      <c r="B41" s="232" t="s">
        <v>16</v>
      </c>
      <c r="C41" s="34"/>
      <c r="D41" s="35">
        <v>15066</v>
      </c>
      <c r="E41" s="35">
        <v>53830</v>
      </c>
      <c r="F41" s="35">
        <v>26221</v>
      </c>
      <c r="G41" s="35">
        <v>27609</v>
      </c>
      <c r="H41" s="223"/>
      <c r="I41" s="223"/>
      <c r="J41" s="38"/>
    </row>
    <row r="42" spans="1:10" ht="11.45" customHeight="1" x14ac:dyDescent="0.15">
      <c r="A42" s="37">
        <v>1990</v>
      </c>
      <c r="B42" s="232">
        <v>2</v>
      </c>
      <c r="C42" s="34">
        <v>149.84</v>
      </c>
      <c r="D42" s="35">
        <v>15346</v>
      </c>
      <c r="E42" s="35">
        <v>53662</v>
      </c>
      <c r="F42" s="35">
        <v>26141</v>
      </c>
      <c r="G42" s="35">
        <v>27521</v>
      </c>
      <c r="H42" s="223"/>
      <c r="I42" s="223"/>
      <c r="J42" s="38" t="s">
        <v>14</v>
      </c>
    </row>
    <row r="43" spans="1:10" ht="11.45" customHeight="1" x14ac:dyDescent="0.15">
      <c r="A43" s="171">
        <v>1991</v>
      </c>
      <c r="B43" s="232">
        <v>3</v>
      </c>
      <c r="C43" s="34"/>
      <c r="D43" s="35">
        <v>15573</v>
      </c>
      <c r="E43" s="35">
        <v>53761</v>
      </c>
      <c r="F43" s="35">
        <v>26177</v>
      </c>
      <c r="G43" s="35">
        <v>27584</v>
      </c>
      <c r="H43" s="223"/>
      <c r="I43" s="223"/>
      <c r="J43" s="38"/>
    </row>
    <row r="44" spans="1:10" ht="11.45" customHeight="1" x14ac:dyDescent="0.15">
      <c r="A44" s="37">
        <v>1992</v>
      </c>
      <c r="B44" s="232">
        <v>4</v>
      </c>
      <c r="C44" s="34"/>
      <c r="D44" s="35">
        <v>15804</v>
      </c>
      <c r="E44" s="35">
        <v>53779</v>
      </c>
      <c r="F44" s="35">
        <v>26164</v>
      </c>
      <c r="G44" s="35">
        <v>27615</v>
      </c>
      <c r="H44" s="223"/>
      <c r="I44" s="223"/>
      <c r="J44" s="38"/>
    </row>
    <row r="45" spans="1:10" ht="11.45" customHeight="1" x14ac:dyDescent="0.15">
      <c r="A45" s="171">
        <v>1993</v>
      </c>
      <c r="B45" s="232">
        <v>5</v>
      </c>
      <c r="C45" s="34"/>
      <c r="D45" s="35">
        <v>16116</v>
      </c>
      <c r="E45" s="35">
        <v>54067</v>
      </c>
      <c r="F45" s="35">
        <v>26302</v>
      </c>
      <c r="G45" s="35">
        <v>27765</v>
      </c>
      <c r="H45" s="223"/>
      <c r="I45" s="223"/>
      <c r="J45" s="38"/>
    </row>
    <row r="46" spans="1:10" ht="11.45" customHeight="1" x14ac:dyDescent="0.15">
      <c r="A46" s="37">
        <v>1994</v>
      </c>
      <c r="B46" s="232">
        <v>6</v>
      </c>
      <c r="C46" s="34"/>
      <c r="D46" s="35">
        <v>16333</v>
      </c>
      <c r="E46" s="35">
        <v>54147</v>
      </c>
      <c r="F46" s="35">
        <v>26362</v>
      </c>
      <c r="G46" s="35">
        <v>27785</v>
      </c>
      <c r="H46" s="223"/>
      <c r="I46" s="223"/>
      <c r="J46" s="38"/>
    </row>
    <row r="47" spans="1:10" ht="11.45" customHeight="1" x14ac:dyDescent="0.15">
      <c r="A47" s="171">
        <v>1995</v>
      </c>
      <c r="B47" s="232">
        <v>7</v>
      </c>
      <c r="C47" s="34"/>
      <c r="D47" s="35">
        <v>16336</v>
      </c>
      <c r="E47" s="35">
        <v>53842</v>
      </c>
      <c r="F47" s="35">
        <v>26240</v>
      </c>
      <c r="G47" s="35">
        <v>27602</v>
      </c>
      <c r="H47" s="223"/>
      <c r="I47" s="223"/>
      <c r="J47" s="38" t="s">
        <v>14</v>
      </c>
    </row>
    <row r="48" spans="1:10" ht="11.45" customHeight="1" x14ac:dyDescent="0.15">
      <c r="A48" s="37">
        <v>1996</v>
      </c>
      <c r="B48" s="232">
        <v>8</v>
      </c>
      <c r="C48" s="34"/>
      <c r="D48" s="35">
        <v>16670</v>
      </c>
      <c r="E48" s="35">
        <v>54257</v>
      </c>
      <c r="F48" s="35">
        <v>26517</v>
      </c>
      <c r="G48" s="35">
        <v>27740</v>
      </c>
      <c r="H48" s="223"/>
      <c r="I48" s="223"/>
      <c r="J48" s="38"/>
    </row>
    <row r="49" spans="1:10" ht="11.45" customHeight="1" x14ac:dyDescent="0.15">
      <c r="A49" s="171">
        <v>1997</v>
      </c>
      <c r="B49" s="232">
        <v>9</v>
      </c>
      <c r="C49" s="34"/>
      <c r="D49" s="35">
        <v>17095</v>
      </c>
      <c r="E49" s="35">
        <v>54739</v>
      </c>
      <c r="F49" s="35">
        <v>26794</v>
      </c>
      <c r="G49" s="35">
        <v>27945</v>
      </c>
      <c r="H49" s="223"/>
      <c r="I49" s="223"/>
      <c r="J49" s="38"/>
    </row>
    <row r="50" spans="1:10" ht="11.45" customHeight="1" x14ac:dyDescent="0.15">
      <c r="A50" s="37">
        <v>1998</v>
      </c>
      <c r="B50" s="232">
        <v>10</v>
      </c>
      <c r="C50" s="34"/>
      <c r="D50" s="35">
        <v>17222</v>
      </c>
      <c r="E50" s="35">
        <v>54833</v>
      </c>
      <c r="F50" s="35">
        <v>26832</v>
      </c>
      <c r="G50" s="35">
        <v>28001</v>
      </c>
      <c r="H50" s="223"/>
      <c r="I50" s="223"/>
      <c r="J50" s="38"/>
    </row>
    <row r="51" spans="1:10" ht="11.45" customHeight="1" x14ac:dyDescent="0.15">
      <c r="A51" s="171">
        <v>1999</v>
      </c>
      <c r="B51" s="232">
        <v>11</v>
      </c>
      <c r="C51" s="34"/>
      <c r="D51" s="35">
        <v>17355</v>
      </c>
      <c r="E51" s="35">
        <v>54667</v>
      </c>
      <c r="F51" s="35">
        <v>26730</v>
      </c>
      <c r="G51" s="35">
        <v>27937</v>
      </c>
      <c r="H51" s="223"/>
      <c r="I51" s="223"/>
      <c r="J51" s="38"/>
    </row>
    <row r="52" spans="1:10" ht="11.45" customHeight="1" x14ac:dyDescent="0.15">
      <c r="A52" s="37">
        <v>2000</v>
      </c>
      <c r="B52" s="232">
        <v>12</v>
      </c>
      <c r="C52" s="34"/>
      <c r="D52" s="35">
        <v>17323</v>
      </c>
      <c r="E52" s="35">
        <v>54207</v>
      </c>
      <c r="F52" s="35">
        <v>26420</v>
      </c>
      <c r="G52" s="35">
        <v>27787</v>
      </c>
      <c r="H52" s="223"/>
      <c r="I52" s="223"/>
      <c r="J52" s="38" t="s">
        <v>14</v>
      </c>
    </row>
    <row r="53" spans="1:10" ht="11.45" customHeight="1" x14ac:dyDescent="0.15">
      <c r="A53" s="171">
        <v>2001</v>
      </c>
      <c r="B53" s="232">
        <v>13</v>
      </c>
      <c r="C53" s="34"/>
      <c r="D53" s="35">
        <v>17428</v>
      </c>
      <c r="E53" s="35">
        <v>54097</v>
      </c>
      <c r="F53" s="35">
        <v>26369</v>
      </c>
      <c r="G53" s="35">
        <v>27728</v>
      </c>
      <c r="H53" s="223"/>
      <c r="I53" s="223"/>
      <c r="J53" s="38"/>
    </row>
    <row r="54" spans="1:10" ht="11.45" customHeight="1" x14ac:dyDescent="0.15">
      <c r="A54" s="37">
        <v>2002</v>
      </c>
      <c r="B54" s="232">
        <v>14</v>
      </c>
      <c r="C54" s="34"/>
      <c r="D54" s="35">
        <v>17573</v>
      </c>
      <c r="E54" s="35">
        <v>53978</v>
      </c>
      <c r="F54" s="35">
        <v>26338</v>
      </c>
      <c r="G54" s="35">
        <v>27640</v>
      </c>
      <c r="H54" s="223"/>
      <c r="I54" s="223"/>
      <c r="J54" s="38"/>
    </row>
    <row r="55" spans="1:10" ht="11.45" customHeight="1" x14ac:dyDescent="0.15">
      <c r="A55" s="171">
        <v>2003</v>
      </c>
      <c r="B55" s="232">
        <v>15</v>
      </c>
      <c r="C55" s="34"/>
      <c r="D55" s="35">
        <v>17790</v>
      </c>
      <c r="E55" s="35">
        <v>53843</v>
      </c>
      <c r="F55" s="35">
        <v>26237</v>
      </c>
      <c r="G55" s="35">
        <v>27606</v>
      </c>
      <c r="H55" s="223"/>
      <c r="I55" s="223"/>
      <c r="J55" s="38"/>
    </row>
    <row r="56" spans="1:10" ht="11.45" customHeight="1" x14ac:dyDescent="0.15">
      <c r="A56" s="37">
        <v>2004</v>
      </c>
      <c r="B56" s="232">
        <v>16</v>
      </c>
      <c r="C56" s="34"/>
      <c r="D56" s="35">
        <v>18049</v>
      </c>
      <c r="E56" s="35">
        <v>53804</v>
      </c>
      <c r="F56" s="35">
        <v>26240</v>
      </c>
      <c r="G56" s="35">
        <v>27564</v>
      </c>
      <c r="H56" s="223"/>
      <c r="I56" s="223"/>
      <c r="J56" s="38"/>
    </row>
    <row r="57" spans="1:10" ht="11.45" customHeight="1" x14ac:dyDescent="0.15">
      <c r="A57" s="171">
        <v>2005</v>
      </c>
      <c r="B57" s="232">
        <v>17</v>
      </c>
      <c r="C57" s="34"/>
      <c r="D57" s="35">
        <v>17863</v>
      </c>
      <c r="E57" s="35">
        <v>53668</v>
      </c>
      <c r="F57" s="35">
        <v>26292</v>
      </c>
      <c r="G57" s="35">
        <v>27376</v>
      </c>
      <c r="H57" s="223"/>
      <c r="I57" s="223"/>
      <c r="J57" s="38" t="s">
        <v>182</v>
      </c>
    </row>
    <row r="58" spans="1:10" ht="11.45" customHeight="1" x14ac:dyDescent="0.15">
      <c r="A58" s="37">
        <v>2006</v>
      </c>
      <c r="B58" s="232">
        <v>18</v>
      </c>
      <c r="C58" s="34"/>
      <c r="D58" s="35">
        <v>17998</v>
      </c>
      <c r="E58" s="35">
        <v>53334</v>
      </c>
      <c r="F58" s="35">
        <v>26137</v>
      </c>
      <c r="G58" s="35">
        <v>27197</v>
      </c>
      <c r="H58" s="223"/>
      <c r="I58" s="223"/>
      <c r="J58" s="38"/>
    </row>
    <row r="59" spans="1:10" ht="11.45" customHeight="1" x14ac:dyDescent="0.15">
      <c r="A59" s="171">
        <v>2007</v>
      </c>
      <c r="B59" s="232">
        <v>19</v>
      </c>
      <c r="C59" s="34"/>
      <c r="D59" s="35">
        <v>18182</v>
      </c>
      <c r="E59" s="35">
        <v>53104</v>
      </c>
      <c r="F59" s="35">
        <v>26000</v>
      </c>
      <c r="G59" s="35">
        <v>27104</v>
      </c>
      <c r="H59" s="223"/>
      <c r="I59" s="223"/>
      <c r="J59" s="38"/>
    </row>
    <row r="60" spans="1:10" ht="11.45" customHeight="1" x14ac:dyDescent="0.15">
      <c r="A60" s="37">
        <v>2008</v>
      </c>
      <c r="B60" s="232">
        <v>20</v>
      </c>
      <c r="C60" s="34"/>
      <c r="D60" s="35">
        <v>18334</v>
      </c>
      <c r="E60" s="35">
        <v>52895</v>
      </c>
      <c r="F60" s="35">
        <v>25891</v>
      </c>
      <c r="G60" s="35">
        <v>27004</v>
      </c>
      <c r="H60" s="223"/>
      <c r="I60" s="223"/>
      <c r="J60" s="38"/>
    </row>
    <row r="61" spans="1:10" ht="11.45" customHeight="1" x14ac:dyDescent="0.15">
      <c r="A61" s="171">
        <v>2009</v>
      </c>
      <c r="B61" s="232">
        <v>21</v>
      </c>
      <c r="C61" s="34"/>
      <c r="D61" s="35">
        <v>18477</v>
      </c>
      <c r="E61" s="35">
        <v>52667</v>
      </c>
      <c r="F61" s="35">
        <v>25753</v>
      </c>
      <c r="G61" s="35">
        <v>26914</v>
      </c>
      <c r="H61" s="223"/>
      <c r="I61" s="223"/>
      <c r="J61" s="38"/>
    </row>
    <row r="62" spans="1:10" ht="11.45" customHeight="1" x14ac:dyDescent="0.15">
      <c r="A62" s="37">
        <v>2010</v>
      </c>
      <c r="B62" s="232">
        <v>22</v>
      </c>
      <c r="C62" s="34"/>
      <c r="D62" s="35">
        <v>18106</v>
      </c>
      <c r="E62" s="35">
        <v>52168</v>
      </c>
      <c r="F62" s="35">
        <v>25466</v>
      </c>
      <c r="G62" s="35">
        <v>26702</v>
      </c>
      <c r="H62" s="223"/>
      <c r="I62" s="223"/>
      <c r="J62" s="38" t="s">
        <v>182</v>
      </c>
    </row>
    <row r="63" spans="1:10" ht="11.45" customHeight="1" x14ac:dyDescent="0.15">
      <c r="A63" s="171">
        <v>2011</v>
      </c>
      <c r="B63" s="232">
        <v>23</v>
      </c>
      <c r="C63" s="34"/>
      <c r="D63" s="35">
        <v>18179</v>
      </c>
      <c r="E63" s="35">
        <v>51924</v>
      </c>
      <c r="F63" s="35">
        <v>25363</v>
      </c>
      <c r="G63" s="35">
        <v>26561</v>
      </c>
      <c r="H63" s="223"/>
      <c r="I63" s="223"/>
      <c r="J63" s="38"/>
    </row>
    <row r="64" spans="1:10" ht="11.45" customHeight="1" x14ac:dyDescent="0.15">
      <c r="A64" s="37">
        <v>2012</v>
      </c>
      <c r="B64" s="232">
        <v>24</v>
      </c>
      <c r="C64" s="34"/>
      <c r="D64" s="35">
        <v>18254</v>
      </c>
      <c r="E64" s="35">
        <v>51549</v>
      </c>
      <c r="F64" s="35">
        <v>25210</v>
      </c>
      <c r="G64" s="35">
        <v>26339</v>
      </c>
      <c r="H64" s="223"/>
      <c r="I64" s="223"/>
      <c r="J64" s="38"/>
    </row>
    <row r="65" spans="1:10" ht="11.45" customHeight="1" x14ac:dyDescent="0.15">
      <c r="A65" s="171">
        <v>2013</v>
      </c>
      <c r="B65" s="232">
        <v>25</v>
      </c>
      <c r="C65" s="34"/>
      <c r="D65" s="35">
        <v>18352</v>
      </c>
      <c r="E65" s="35">
        <v>51234</v>
      </c>
      <c r="F65" s="35">
        <v>25033</v>
      </c>
      <c r="G65" s="35">
        <v>26201</v>
      </c>
      <c r="H65" s="223"/>
      <c r="I65" s="223"/>
      <c r="J65" s="38"/>
    </row>
    <row r="66" spans="1:10" ht="11.45" customHeight="1" x14ac:dyDescent="0.15">
      <c r="A66" s="37">
        <v>2014</v>
      </c>
      <c r="B66" s="232">
        <v>26</v>
      </c>
      <c r="C66" s="34">
        <v>149.66999999999999</v>
      </c>
      <c r="D66" s="35">
        <v>18492</v>
      </c>
      <c r="E66" s="35">
        <v>51045</v>
      </c>
      <c r="F66" s="35">
        <v>24924</v>
      </c>
      <c r="G66" s="35">
        <v>26121</v>
      </c>
      <c r="H66" s="223"/>
      <c r="I66" s="223"/>
      <c r="J66" s="38"/>
    </row>
    <row r="67" spans="1:10" ht="11.45" customHeight="1" x14ac:dyDescent="0.15">
      <c r="A67" s="171">
        <v>2015</v>
      </c>
      <c r="B67" s="232">
        <v>27</v>
      </c>
      <c r="C67" s="34"/>
      <c r="D67" s="35">
        <v>18447</v>
      </c>
      <c r="E67" s="35">
        <v>50725</v>
      </c>
      <c r="F67" s="35">
        <v>24790</v>
      </c>
      <c r="G67" s="35">
        <v>25935</v>
      </c>
      <c r="H67" s="223"/>
      <c r="I67" s="223"/>
      <c r="J67" s="38" t="s">
        <v>182</v>
      </c>
    </row>
    <row r="68" spans="1:10" ht="11.45" customHeight="1" x14ac:dyDescent="0.15">
      <c r="A68" s="37">
        <v>2016</v>
      </c>
      <c r="B68" s="232">
        <v>28</v>
      </c>
      <c r="C68" s="34"/>
      <c r="D68" s="35">
        <v>18561</v>
      </c>
      <c r="E68" s="35">
        <v>50535</v>
      </c>
      <c r="F68" s="35">
        <v>24709</v>
      </c>
      <c r="G68" s="35">
        <v>25826</v>
      </c>
      <c r="H68" s="223"/>
      <c r="I68" s="223"/>
      <c r="J68" s="38"/>
    </row>
    <row r="69" spans="1:10" ht="11.45" customHeight="1" x14ac:dyDescent="0.15">
      <c r="A69" s="171">
        <v>2017</v>
      </c>
      <c r="B69" s="233">
        <v>29</v>
      </c>
      <c r="C69" s="172"/>
      <c r="D69" s="173">
        <v>18699</v>
      </c>
      <c r="E69" s="173">
        <v>50305</v>
      </c>
      <c r="F69" s="173">
        <v>24602</v>
      </c>
      <c r="G69" s="173">
        <v>25703</v>
      </c>
      <c r="H69" s="224"/>
      <c r="I69" s="224"/>
      <c r="J69" s="174"/>
    </row>
    <row r="70" spans="1:10" ht="11.45" customHeight="1" x14ac:dyDescent="0.15">
      <c r="A70" s="171">
        <v>2018</v>
      </c>
      <c r="B70" s="233">
        <v>30</v>
      </c>
      <c r="C70" s="172"/>
      <c r="D70" s="173">
        <v>18848</v>
      </c>
      <c r="E70" s="173">
        <v>49991</v>
      </c>
      <c r="F70" s="173">
        <v>24515</v>
      </c>
      <c r="G70" s="173">
        <v>25476</v>
      </c>
      <c r="H70" s="224"/>
      <c r="I70" s="224"/>
      <c r="J70" s="174"/>
    </row>
    <row r="71" spans="1:10" ht="11.45" customHeight="1" x14ac:dyDescent="0.15">
      <c r="A71" s="252">
        <v>2019</v>
      </c>
      <c r="B71" s="253" t="s">
        <v>251</v>
      </c>
      <c r="C71" s="254"/>
      <c r="D71" s="255">
        <v>18982</v>
      </c>
      <c r="E71" s="256">
        <v>49734</v>
      </c>
      <c r="F71" s="256">
        <v>24462</v>
      </c>
      <c r="G71" s="256">
        <v>25272</v>
      </c>
      <c r="H71" s="225"/>
      <c r="I71" s="225"/>
      <c r="J71" s="39"/>
    </row>
    <row r="72" spans="1:10" ht="11.25" x14ac:dyDescent="0.15">
      <c r="A72" s="238" t="s">
        <v>217</v>
      </c>
      <c r="B72" s="156"/>
      <c r="C72" s="123"/>
      <c r="D72" s="123"/>
      <c r="E72" s="123"/>
      <c r="F72" s="123"/>
      <c r="G72" s="123"/>
      <c r="H72" s="123"/>
      <c r="I72" s="123"/>
      <c r="J72" s="123"/>
    </row>
    <row r="73" spans="1:10" ht="11.25" x14ac:dyDescent="0.15">
      <c r="A73" s="239" t="s">
        <v>216</v>
      </c>
      <c r="B73" s="157"/>
      <c r="C73" s="124"/>
      <c r="D73" s="124"/>
      <c r="E73" s="124"/>
      <c r="F73" s="124"/>
      <c r="G73" s="124"/>
      <c r="H73" s="124"/>
      <c r="I73" s="124"/>
      <c r="J73" s="124"/>
    </row>
    <row r="74" spans="1:10" ht="11.25" customHeight="1" x14ac:dyDescent="0.15">
      <c r="C74" s="124"/>
      <c r="D74" s="124"/>
      <c r="E74" s="124"/>
      <c r="F74" s="124"/>
      <c r="G74" s="124"/>
      <c r="H74" s="124"/>
      <c r="I74" s="124"/>
      <c r="J74" s="240" t="s">
        <v>249</v>
      </c>
    </row>
    <row r="85" ht="12" customHeight="1" x14ac:dyDescent="0.15"/>
  </sheetData>
  <sheetProtection selectLockedCells="1"/>
  <mergeCells count="7">
    <mergeCell ref="J3:J5"/>
    <mergeCell ref="A3:A5"/>
    <mergeCell ref="C3:C4"/>
    <mergeCell ref="D3:D4"/>
    <mergeCell ref="E3:G3"/>
    <mergeCell ref="H3:I3"/>
    <mergeCell ref="B3:B5"/>
  </mergeCells>
  <phoneticPr fontId="3"/>
  <pageMargins left="0.59055118110236227" right="0.19685039370078741" top="0.78740157480314965"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3.5" x14ac:dyDescent="0.15"/>
  <cols>
    <col min="1" max="9" width="10" style="4" customWidth="1"/>
    <col min="10" max="16384" width="9" style="4"/>
  </cols>
  <sheetData>
    <row r="1" spans="1:10" s="196" customFormat="1" ht="22.5" customHeight="1" x14ac:dyDescent="0.15">
      <c r="A1" s="197" t="s">
        <v>209</v>
      </c>
      <c r="B1" s="201"/>
      <c r="C1" s="201"/>
      <c r="D1" s="201"/>
      <c r="E1" s="201"/>
      <c r="F1" s="201"/>
      <c r="G1" s="201"/>
      <c r="H1" s="201"/>
      <c r="I1" s="201"/>
      <c r="J1" s="201"/>
    </row>
    <row r="2" spans="1:10" s="153" customFormat="1" ht="7.5" customHeight="1" x14ac:dyDescent="0.15">
      <c r="A2" s="41"/>
      <c r="B2" s="41"/>
      <c r="C2" s="41"/>
      <c r="D2" s="41"/>
      <c r="E2" s="41"/>
      <c r="F2" s="41"/>
      <c r="G2" s="41"/>
      <c r="H2" s="41"/>
      <c r="I2" s="152"/>
    </row>
    <row r="3" spans="1:10" s="7" customFormat="1" ht="13.5" customHeight="1" x14ac:dyDescent="0.15">
      <c r="A3" s="119" t="s">
        <v>198</v>
      </c>
      <c r="B3" s="97" t="s">
        <v>1</v>
      </c>
      <c r="C3" s="114" t="s">
        <v>191</v>
      </c>
      <c r="D3" s="119" t="s">
        <v>198</v>
      </c>
      <c r="E3" s="97" t="s">
        <v>1</v>
      </c>
      <c r="F3" s="114" t="s">
        <v>17</v>
      </c>
      <c r="G3" s="119" t="s">
        <v>198</v>
      </c>
      <c r="H3" s="97" t="s">
        <v>1</v>
      </c>
      <c r="I3" s="98" t="s">
        <v>17</v>
      </c>
    </row>
    <row r="4" spans="1:10" s="7" customFormat="1" ht="12.95" customHeight="1" x14ac:dyDescent="0.15">
      <c r="A4" s="48" t="s">
        <v>102</v>
      </c>
      <c r="B4" s="45">
        <v>807108</v>
      </c>
      <c r="C4" s="115">
        <v>2098804</v>
      </c>
      <c r="D4" s="48" t="s">
        <v>33</v>
      </c>
      <c r="E4" s="45">
        <v>20401</v>
      </c>
      <c r="F4" s="115">
        <v>50140</v>
      </c>
      <c r="G4" s="48" t="s">
        <v>29</v>
      </c>
      <c r="H4" s="45">
        <v>22301</v>
      </c>
      <c r="I4" s="44">
        <v>55912</v>
      </c>
    </row>
    <row r="5" spans="1:10" s="7" customFormat="1" ht="12.95" customHeight="1" x14ac:dyDescent="0.15">
      <c r="A5" s="49" t="s">
        <v>20</v>
      </c>
      <c r="B5" s="46">
        <v>652247</v>
      </c>
      <c r="C5" s="116">
        <v>1675324</v>
      </c>
      <c r="D5" s="120" t="s">
        <v>35</v>
      </c>
      <c r="E5" s="118">
        <v>18447</v>
      </c>
      <c r="F5" s="121">
        <v>50725</v>
      </c>
      <c r="G5" s="49" t="s">
        <v>31</v>
      </c>
      <c r="H5" s="46">
        <v>26350</v>
      </c>
      <c r="I5" s="42">
        <v>67135</v>
      </c>
    </row>
    <row r="6" spans="1:10" s="7" customFormat="1" ht="12.95" customHeight="1" x14ac:dyDescent="0.15">
      <c r="A6" s="49" t="s">
        <v>22</v>
      </c>
      <c r="B6" s="46">
        <v>154861</v>
      </c>
      <c r="C6" s="116">
        <v>423480</v>
      </c>
      <c r="D6" s="49" t="s">
        <v>37</v>
      </c>
      <c r="E6" s="46">
        <v>16662</v>
      </c>
      <c r="F6" s="116">
        <v>42512</v>
      </c>
      <c r="G6" s="49" t="s">
        <v>34</v>
      </c>
      <c r="H6" s="46">
        <v>38487</v>
      </c>
      <c r="I6" s="42">
        <v>99368</v>
      </c>
    </row>
    <row r="7" spans="1:10" s="7" customFormat="1" ht="12.95" customHeight="1" x14ac:dyDescent="0.15">
      <c r="A7" s="49" t="s">
        <v>24</v>
      </c>
      <c r="B7" s="46">
        <v>150414</v>
      </c>
      <c r="C7" s="116">
        <v>377598</v>
      </c>
      <c r="D7" s="49" t="s">
        <v>19</v>
      </c>
      <c r="E7" s="46">
        <v>26231</v>
      </c>
      <c r="F7" s="116">
        <v>68271</v>
      </c>
      <c r="G7" s="49" t="s">
        <v>99</v>
      </c>
      <c r="H7" s="46">
        <v>21573</v>
      </c>
      <c r="I7" s="42">
        <v>60298</v>
      </c>
    </row>
    <row r="8" spans="1:10" s="7" customFormat="1" ht="12.95" customHeight="1" x14ac:dyDescent="0.15">
      <c r="A8" s="49" t="s">
        <v>26</v>
      </c>
      <c r="B8" s="46">
        <v>100173</v>
      </c>
      <c r="C8" s="116">
        <v>243293</v>
      </c>
      <c r="D8" s="49" t="s">
        <v>21</v>
      </c>
      <c r="E8" s="46">
        <v>12437</v>
      </c>
      <c r="F8" s="116">
        <v>32759</v>
      </c>
      <c r="G8" s="49" t="s">
        <v>100</v>
      </c>
      <c r="H8" s="46">
        <v>11004</v>
      </c>
      <c r="I8" s="42">
        <v>30107</v>
      </c>
    </row>
    <row r="9" spans="1:10" s="7" customFormat="1" ht="12.95" customHeight="1" x14ac:dyDescent="0.15">
      <c r="A9" s="49" t="s">
        <v>28</v>
      </c>
      <c r="B9" s="46">
        <v>62696</v>
      </c>
      <c r="C9" s="116">
        <v>156827</v>
      </c>
      <c r="D9" s="49" t="s">
        <v>23</v>
      </c>
      <c r="E9" s="46">
        <v>15296</v>
      </c>
      <c r="F9" s="116">
        <v>43909</v>
      </c>
      <c r="G9" s="49" t="s">
        <v>101</v>
      </c>
      <c r="H9" s="46">
        <v>34732</v>
      </c>
      <c r="I9" s="42">
        <v>95282</v>
      </c>
    </row>
    <row r="10" spans="1:10" s="7" customFormat="1" ht="12.95" customHeight="1" x14ac:dyDescent="0.15">
      <c r="A10" s="49" t="s">
        <v>30</v>
      </c>
      <c r="B10" s="46">
        <v>19100</v>
      </c>
      <c r="C10" s="116">
        <v>50128</v>
      </c>
      <c r="D10" s="49" t="s">
        <v>25</v>
      </c>
      <c r="E10" s="46">
        <v>10826</v>
      </c>
      <c r="F10" s="116">
        <v>28041</v>
      </c>
      <c r="G10" s="49" t="s">
        <v>36</v>
      </c>
      <c r="H10" s="46">
        <v>3528</v>
      </c>
      <c r="I10" s="42">
        <v>10702</v>
      </c>
    </row>
    <row r="11" spans="1:10" s="7" customFormat="1" ht="12.95" customHeight="1" x14ac:dyDescent="0.15">
      <c r="A11" s="50" t="s">
        <v>32</v>
      </c>
      <c r="B11" s="47">
        <v>37694</v>
      </c>
      <c r="C11" s="117">
        <v>101581</v>
      </c>
      <c r="D11" s="50" t="s">
        <v>27</v>
      </c>
      <c r="E11" s="47">
        <v>7423</v>
      </c>
      <c r="F11" s="117">
        <v>21438</v>
      </c>
      <c r="G11" s="50" t="s">
        <v>38</v>
      </c>
      <c r="H11" s="47">
        <v>2291</v>
      </c>
      <c r="I11" s="43">
        <v>7033</v>
      </c>
    </row>
    <row r="12" spans="1:10" x14ac:dyDescent="0.15">
      <c r="A12" s="122"/>
      <c r="B12" s="122"/>
      <c r="C12" s="122"/>
      <c r="D12" s="122"/>
      <c r="E12" s="122"/>
      <c r="F12" s="122"/>
      <c r="G12" s="122"/>
      <c r="H12" s="122"/>
      <c r="I12" s="125" t="s">
        <v>188</v>
      </c>
    </row>
    <row r="13" spans="1:10" x14ac:dyDescent="0.15">
      <c r="A13" s="12"/>
      <c r="B13" s="2"/>
      <c r="C13" s="2"/>
      <c r="D13" s="2"/>
      <c r="E13" s="3"/>
      <c r="F13" s="3"/>
      <c r="G13" s="3"/>
      <c r="H13" s="3"/>
    </row>
  </sheetData>
  <sheetProtection selectLockedCells="1"/>
  <phoneticPr fontId="3"/>
  <pageMargins left="0.78740157480314965" right="0.3937007874015748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zoomScale="85" zoomScaleNormal="85" workbookViewId="0"/>
  </sheetViews>
  <sheetFormatPr defaultRowHeight="13.5" x14ac:dyDescent="0.15"/>
  <cols>
    <col min="1" max="1" width="10" customWidth="1"/>
    <col min="2" max="2" width="10" style="4" customWidth="1"/>
    <col min="3" max="8" width="10" customWidth="1"/>
  </cols>
  <sheetData>
    <row r="1" spans="1:9" s="200" customFormat="1" ht="22.5" customHeight="1" x14ac:dyDescent="0.15">
      <c r="A1" s="196" t="s">
        <v>252</v>
      </c>
      <c r="B1" s="196"/>
      <c r="C1" s="196"/>
      <c r="D1" s="196"/>
      <c r="E1" s="196"/>
      <c r="F1" s="196"/>
      <c r="G1" s="196"/>
      <c r="H1" s="196"/>
    </row>
    <row r="2" spans="1:9" ht="12" customHeight="1" x14ac:dyDescent="0.15">
      <c r="A2" s="93"/>
      <c r="B2" s="93"/>
      <c r="C2" s="93"/>
      <c r="D2" s="93"/>
      <c r="E2" s="93"/>
      <c r="F2" s="93"/>
      <c r="G2" s="93"/>
      <c r="H2" s="94" t="s">
        <v>106</v>
      </c>
      <c r="I2" s="33"/>
    </row>
    <row r="3" spans="1:9" ht="14.1" customHeight="1" x14ac:dyDescent="0.15">
      <c r="A3" s="109" t="s">
        <v>39</v>
      </c>
      <c r="B3" s="137" t="s">
        <v>4</v>
      </c>
      <c r="C3" s="111" t="s">
        <v>5</v>
      </c>
      <c r="D3" s="112" t="s">
        <v>6</v>
      </c>
      <c r="E3" s="109" t="s">
        <v>39</v>
      </c>
      <c r="F3" s="110" t="s">
        <v>4</v>
      </c>
      <c r="G3" s="111" t="s">
        <v>5</v>
      </c>
      <c r="H3" s="113" t="s">
        <v>6</v>
      </c>
    </row>
    <row r="4" spans="1:9" ht="12" customHeight="1" x14ac:dyDescent="0.15">
      <c r="A4" s="107" t="s">
        <v>4</v>
      </c>
      <c r="B4" s="257">
        <v>49768</v>
      </c>
      <c r="C4" s="258">
        <v>24448</v>
      </c>
      <c r="D4" s="259">
        <v>25320</v>
      </c>
      <c r="E4" s="108">
        <v>50</v>
      </c>
      <c r="F4" s="257">
        <v>706</v>
      </c>
      <c r="G4" s="258">
        <v>383</v>
      </c>
      <c r="H4" s="260">
        <v>323</v>
      </c>
    </row>
    <row r="5" spans="1:9" ht="12" customHeight="1" x14ac:dyDescent="0.15">
      <c r="A5" s="99">
        <v>0</v>
      </c>
      <c r="B5" s="261">
        <v>308</v>
      </c>
      <c r="C5" s="262">
        <v>149</v>
      </c>
      <c r="D5" s="263">
        <v>159</v>
      </c>
      <c r="E5" s="100">
        <v>51</v>
      </c>
      <c r="F5" s="261">
        <v>673</v>
      </c>
      <c r="G5" s="262">
        <v>331</v>
      </c>
      <c r="H5" s="264">
        <v>342</v>
      </c>
    </row>
    <row r="6" spans="1:9" ht="11.25" customHeight="1" x14ac:dyDescent="0.15">
      <c r="A6" s="99">
        <v>1</v>
      </c>
      <c r="B6" s="261">
        <v>339</v>
      </c>
      <c r="C6" s="262">
        <v>172</v>
      </c>
      <c r="D6" s="263">
        <v>167</v>
      </c>
      <c r="E6" s="100">
        <v>52</v>
      </c>
      <c r="F6" s="261">
        <v>591</v>
      </c>
      <c r="G6" s="262">
        <v>303</v>
      </c>
      <c r="H6" s="264">
        <v>288</v>
      </c>
    </row>
    <row r="7" spans="1:9" ht="12" customHeight="1" x14ac:dyDescent="0.15">
      <c r="A7" s="99">
        <v>2</v>
      </c>
      <c r="B7" s="261">
        <v>359</v>
      </c>
      <c r="C7" s="262">
        <v>192</v>
      </c>
      <c r="D7" s="263">
        <v>167</v>
      </c>
      <c r="E7" s="100">
        <v>53</v>
      </c>
      <c r="F7" s="261">
        <v>627</v>
      </c>
      <c r="G7" s="262">
        <v>329</v>
      </c>
      <c r="H7" s="264">
        <v>298</v>
      </c>
    </row>
    <row r="8" spans="1:9" ht="12" customHeight="1" x14ac:dyDescent="0.15">
      <c r="A8" s="99">
        <v>3</v>
      </c>
      <c r="B8" s="261">
        <v>347</v>
      </c>
      <c r="C8" s="262">
        <v>182</v>
      </c>
      <c r="D8" s="263">
        <v>165</v>
      </c>
      <c r="E8" s="100">
        <v>54</v>
      </c>
      <c r="F8" s="261">
        <v>607</v>
      </c>
      <c r="G8" s="262">
        <v>302</v>
      </c>
      <c r="H8" s="264">
        <v>305</v>
      </c>
    </row>
    <row r="9" spans="1:9" ht="12" customHeight="1" x14ac:dyDescent="0.15">
      <c r="A9" s="99">
        <v>4</v>
      </c>
      <c r="B9" s="261">
        <v>384</v>
      </c>
      <c r="C9" s="262">
        <v>191</v>
      </c>
      <c r="D9" s="263">
        <v>193</v>
      </c>
      <c r="E9" s="100">
        <v>55</v>
      </c>
      <c r="F9" s="261">
        <v>614</v>
      </c>
      <c r="G9" s="262">
        <v>296</v>
      </c>
      <c r="H9" s="264">
        <v>318</v>
      </c>
    </row>
    <row r="10" spans="1:9" ht="12" customHeight="1" x14ac:dyDescent="0.15">
      <c r="A10" s="99">
        <v>5</v>
      </c>
      <c r="B10" s="261">
        <v>398</v>
      </c>
      <c r="C10" s="262">
        <v>189</v>
      </c>
      <c r="D10" s="263">
        <v>209</v>
      </c>
      <c r="E10" s="100">
        <v>56</v>
      </c>
      <c r="F10" s="261">
        <v>626</v>
      </c>
      <c r="G10" s="262">
        <v>288</v>
      </c>
      <c r="H10" s="264">
        <v>338</v>
      </c>
    </row>
    <row r="11" spans="1:9" ht="12" customHeight="1" x14ac:dyDescent="0.15">
      <c r="A11" s="99">
        <v>6</v>
      </c>
      <c r="B11" s="261">
        <v>406</v>
      </c>
      <c r="C11" s="262">
        <v>201</v>
      </c>
      <c r="D11" s="263">
        <v>205</v>
      </c>
      <c r="E11" s="100">
        <v>57</v>
      </c>
      <c r="F11" s="261">
        <v>589</v>
      </c>
      <c r="G11" s="262">
        <v>298</v>
      </c>
      <c r="H11" s="264">
        <v>291</v>
      </c>
    </row>
    <row r="12" spans="1:9" ht="12" customHeight="1" x14ac:dyDescent="0.15">
      <c r="A12" s="99">
        <v>7</v>
      </c>
      <c r="B12" s="261">
        <v>412</v>
      </c>
      <c r="C12" s="262">
        <v>216</v>
      </c>
      <c r="D12" s="263">
        <v>196</v>
      </c>
      <c r="E12" s="100">
        <v>58</v>
      </c>
      <c r="F12" s="261">
        <v>586</v>
      </c>
      <c r="G12" s="262">
        <v>295</v>
      </c>
      <c r="H12" s="264">
        <v>291</v>
      </c>
    </row>
    <row r="13" spans="1:9" ht="12" customHeight="1" x14ac:dyDescent="0.15">
      <c r="A13" s="99">
        <v>8</v>
      </c>
      <c r="B13" s="261">
        <v>447</v>
      </c>
      <c r="C13" s="262">
        <v>248</v>
      </c>
      <c r="D13" s="263">
        <v>199</v>
      </c>
      <c r="E13" s="100">
        <v>59</v>
      </c>
      <c r="F13" s="261">
        <v>629</v>
      </c>
      <c r="G13" s="262">
        <v>314</v>
      </c>
      <c r="H13" s="264">
        <v>315</v>
      </c>
    </row>
    <row r="14" spans="1:9" ht="12" customHeight="1" x14ac:dyDescent="0.15">
      <c r="A14" s="99">
        <v>9</v>
      </c>
      <c r="B14" s="261">
        <v>452</v>
      </c>
      <c r="C14" s="262">
        <v>214</v>
      </c>
      <c r="D14" s="263">
        <v>238</v>
      </c>
      <c r="E14" s="100">
        <v>60</v>
      </c>
      <c r="F14" s="261">
        <v>624</v>
      </c>
      <c r="G14" s="262">
        <v>317</v>
      </c>
      <c r="H14" s="264">
        <v>307</v>
      </c>
    </row>
    <row r="15" spans="1:9" ht="12" customHeight="1" x14ac:dyDescent="0.15">
      <c r="A15" s="99">
        <v>10</v>
      </c>
      <c r="B15" s="261">
        <v>440</v>
      </c>
      <c r="C15" s="262">
        <v>235</v>
      </c>
      <c r="D15" s="263">
        <v>205</v>
      </c>
      <c r="E15" s="100">
        <v>61</v>
      </c>
      <c r="F15" s="261">
        <v>538</v>
      </c>
      <c r="G15" s="262">
        <v>255</v>
      </c>
      <c r="H15" s="264">
        <v>283</v>
      </c>
    </row>
    <row r="16" spans="1:9" ht="12" customHeight="1" x14ac:dyDescent="0.15">
      <c r="A16" s="99">
        <v>11</v>
      </c>
      <c r="B16" s="261">
        <v>491</v>
      </c>
      <c r="C16" s="262">
        <v>243</v>
      </c>
      <c r="D16" s="263">
        <v>248</v>
      </c>
      <c r="E16" s="100">
        <v>62</v>
      </c>
      <c r="F16" s="261">
        <v>586</v>
      </c>
      <c r="G16" s="262">
        <v>282</v>
      </c>
      <c r="H16" s="264">
        <v>304</v>
      </c>
    </row>
    <row r="17" spans="1:9" ht="12" customHeight="1" x14ac:dyDescent="0.15">
      <c r="A17" s="99">
        <v>12</v>
      </c>
      <c r="B17" s="261">
        <v>460</v>
      </c>
      <c r="C17" s="262">
        <v>234</v>
      </c>
      <c r="D17" s="263">
        <v>226</v>
      </c>
      <c r="E17" s="100">
        <v>63</v>
      </c>
      <c r="F17" s="261">
        <v>654</v>
      </c>
      <c r="G17" s="262">
        <v>313</v>
      </c>
      <c r="H17" s="264">
        <v>341</v>
      </c>
      <c r="I17" s="4"/>
    </row>
    <row r="18" spans="1:9" ht="12" customHeight="1" x14ac:dyDescent="0.15">
      <c r="A18" s="99">
        <v>13</v>
      </c>
      <c r="B18" s="261">
        <v>447</v>
      </c>
      <c r="C18" s="262">
        <v>225</v>
      </c>
      <c r="D18" s="263">
        <v>222</v>
      </c>
      <c r="E18" s="100">
        <v>64</v>
      </c>
      <c r="F18" s="261">
        <v>658</v>
      </c>
      <c r="G18" s="262">
        <v>318</v>
      </c>
      <c r="H18" s="264">
        <v>340</v>
      </c>
    </row>
    <row r="19" spans="1:9" ht="12" customHeight="1" x14ac:dyDescent="0.15">
      <c r="A19" s="99">
        <v>14</v>
      </c>
      <c r="B19" s="261">
        <v>429</v>
      </c>
      <c r="C19" s="262">
        <v>235</v>
      </c>
      <c r="D19" s="263">
        <v>194</v>
      </c>
      <c r="E19" s="100">
        <v>65</v>
      </c>
      <c r="F19" s="261">
        <v>648</v>
      </c>
      <c r="G19" s="262">
        <v>301</v>
      </c>
      <c r="H19" s="264">
        <v>347</v>
      </c>
    </row>
    <row r="20" spans="1:9" ht="12" customHeight="1" x14ac:dyDescent="0.15">
      <c r="A20" s="99">
        <v>15</v>
      </c>
      <c r="B20" s="261">
        <v>497</v>
      </c>
      <c r="C20" s="262">
        <v>248</v>
      </c>
      <c r="D20" s="263">
        <v>249</v>
      </c>
      <c r="E20" s="100">
        <v>66</v>
      </c>
      <c r="F20" s="261">
        <v>709</v>
      </c>
      <c r="G20" s="262">
        <v>367</v>
      </c>
      <c r="H20" s="264">
        <v>342</v>
      </c>
    </row>
    <row r="21" spans="1:9" ht="12" customHeight="1" x14ac:dyDescent="0.15">
      <c r="A21" s="99">
        <v>16</v>
      </c>
      <c r="B21" s="261">
        <v>511</v>
      </c>
      <c r="C21" s="262">
        <v>278</v>
      </c>
      <c r="D21" s="263">
        <v>233</v>
      </c>
      <c r="E21" s="100">
        <v>67</v>
      </c>
      <c r="F21" s="261">
        <v>756</v>
      </c>
      <c r="G21" s="262">
        <v>359</v>
      </c>
      <c r="H21" s="264">
        <v>397</v>
      </c>
    </row>
    <row r="22" spans="1:9" ht="12" customHeight="1" x14ac:dyDescent="0.15">
      <c r="A22" s="99">
        <v>17</v>
      </c>
      <c r="B22" s="261">
        <v>544</v>
      </c>
      <c r="C22" s="262">
        <v>307</v>
      </c>
      <c r="D22" s="263">
        <v>237</v>
      </c>
      <c r="E22" s="100">
        <v>68</v>
      </c>
      <c r="F22" s="261">
        <v>780</v>
      </c>
      <c r="G22" s="262">
        <v>368</v>
      </c>
      <c r="H22" s="264">
        <v>412</v>
      </c>
    </row>
    <row r="23" spans="1:9" ht="12" customHeight="1" x14ac:dyDescent="0.15">
      <c r="A23" s="99">
        <v>18</v>
      </c>
      <c r="B23" s="261">
        <v>471</v>
      </c>
      <c r="C23" s="262">
        <v>220</v>
      </c>
      <c r="D23" s="263">
        <v>251</v>
      </c>
      <c r="E23" s="100">
        <v>69</v>
      </c>
      <c r="F23" s="261">
        <v>913</v>
      </c>
      <c r="G23" s="262">
        <v>433</v>
      </c>
      <c r="H23" s="264">
        <v>480</v>
      </c>
    </row>
    <row r="24" spans="1:9" ht="12" customHeight="1" x14ac:dyDescent="0.15">
      <c r="A24" s="99">
        <v>19</v>
      </c>
      <c r="B24" s="261">
        <v>491</v>
      </c>
      <c r="C24" s="262">
        <v>244</v>
      </c>
      <c r="D24" s="263">
        <v>247</v>
      </c>
      <c r="E24" s="100">
        <v>70</v>
      </c>
      <c r="F24" s="261">
        <v>898</v>
      </c>
      <c r="G24" s="262">
        <v>431</v>
      </c>
      <c r="H24" s="264">
        <v>467</v>
      </c>
    </row>
    <row r="25" spans="1:9" ht="12" customHeight="1" x14ac:dyDescent="0.15">
      <c r="A25" s="99">
        <v>20</v>
      </c>
      <c r="B25" s="261">
        <v>458</v>
      </c>
      <c r="C25" s="262">
        <v>229</v>
      </c>
      <c r="D25" s="263">
        <v>229</v>
      </c>
      <c r="E25" s="100">
        <v>71</v>
      </c>
      <c r="F25" s="261">
        <v>906</v>
      </c>
      <c r="G25" s="262">
        <v>443</v>
      </c>
      <c r="H25" s="264">
        <v>463</v>
      </c>
    </row>
    <row r="26" spans="1:9" ht="12" customHeight="1" x14ac:dyDescent="0.15">
      <c r="A26" s="99">
        <v>21</v>
      </c>
      <c r="B26" s="261">
        <v>431</v>
      </c>
      <c r="C26" s="262">
        <v>216</v>
      </c>
      <c r="D26" s="263">
        <v>215</v>
      </c>
      <c r="E26" s="100">
        <v>72</v>
      </c>
      <c r="F26" s="261">
        <v>780</v>
      </c>
      <c r="G26" s="262">
        <v>360</v>
      </c>
      <c r="H26" s="264">
        <v>420</v>
      </c>
    </row>
    <row r="27" spans="1:9" ht="12" customHeight="1" x14ac:dyDescent="0.15">
      <c r="A27" s="99">
        <v>22</v>
      </c>
      <c r="B27" s="261">
        <v>306</v>
      </c>
      <c r="C27" s="262">
        <v>155</v>
      </c>
      <c r="D27" s="263">
        <v>151</v>
      </c>
      <c r="E27" s="100">
        <v>73</v>
      </c>
      <c r="F27" s="261">
        <v>518</v>
      </c>
      <c r="G27" s="262">
        <v>249</v>
      </c>
      <c r="H27" s="264">
        <v>269</v>
      </c>
    </row>
    <row r="28" spans="1:9" ht="12" customHeight="1" x14ac:dyDescent="0.15">
      <c r="A28" s="99">
        <v>23</v>
      </c>
      <c r="B28" s="261">
        <v>222</v>
      </c>
      <c r="C28" s="262">
        <v>98</v>
      </c>
      <c r="D28" s="263">
        <v>124</v>
      </c>
      <c r="E28" s="100">
        <v>74</v>
      </c>
      <c r="F28" s="261">
        <v>720</v>
      </c>
      <c r="G28" s="262">
        <v>365</v>
      </c>
      <c r="H28" s="264">
        <v>355</v>
      </c>
    </row>
    <row r="29" spans="1:9" ht="12" customHeight="1" x14ac:dyDescent="0.15">
      <c r="A29" s="99">
        <v>24</v>
      </c>
      <c r="B29" s="261">
        <v>292</v>
      </c>
      <c r="C29" s="262">
        <v>130</v>
      </c>
      <c r="D29" s="263">
        <v>162</v>
      </c>
      <c r="E29" s="100">
        <v>75</v>
      </c>
      <c r="F29" s="261">
        <v>749</v>
      </c>
      <c r="G29" s="262">
        <v>359</v>
      </c>
      <c r="H29" s="264">
        <v>390</v>
      </c>
    </row>
    <row r="30" spans="1:9" ht="12" customHeight="1" x14ac:dyDescent="0.15">
      <c r="A30" s="99">
        <v>25</v>
      </c>
      <c r="B30" s="261">
        <v>294</v>
      </c>
      <c r="C30" s="262">
        <v>157</v>
      </c>
      <c r="D30" s="263">
        <v>137</v>
      </c>
      <c r="E30" s="100">
        <v>76</v>
      </c>
      <c r="F30" s="261">
        <v>693</v>
      </c>
      <c r="G30" s="262">
        <v>335</v>
      </c>
      <c r="H30" s="264">
        <v>358</v>
      </c>
    </row>
    <row r="31" spans="1:9" ht="12" customHeight="1" x14ac:dyDescent="0.15">
      <c r="A31" s="99">
        <v>26</v>
      </c>
      <c r="B31" s="261">
        <v>298</v>
      </c>
      <c r="C31" s="262">
        <v>162</v>
      </c>
      <c r="D31" s="263">
        <v>136</v>
      </c>
      <c r="E31" s="100">
        <v>77</v>
      </c>
      <c r="F31" s="261">
        <v>645</v>
      </c>
      <c r="G31" s="262">
        <v>293</v>
      </c>
      <c r="H31" s="264">
        <v>352</v>
      </c>
    </row>
    <row r="32" spans="1:9" ht="12" customHeight="1" x14ac:dyDescent="0.15">
      <c r="A32" s="99">
        <v>27</v>
      </c>
      <c r="B32" s="261">
        <v>371</v>
      </c>
      <c r="C32" s="262">
        <v>184</v>
      </c>
      <c r="D32" s="263">
        <v>187</v>
      </c>
      <c r="E32" s="100">
        <v>78</v>
      </c>
      <c r="F32" s="261">
        <v>619</v>
      </c>
      <c r="G32" s="262">
        <v>279</v>
      </c>
      <c r="H32" s="264">
        <v>340</v>
      </c>
    </row>
    <row r="33" spans="1:8" ht="12" customHeight="1" x14ac:dyDescent="0.15">
      <c r="A33" s="99">
        <v>28</v>
      </c>
      <c r="B33" s="261">
        <v>368</v>
      </c>
      <c r="C33" s="262">
        <v>204</v>
      </c>
      <c r="D33" s="263">
        <v>164</v>
      </c>
      <c r="E33" s="100">
        <v>79</v>
      </c>
      <c r="F33" s="261">
        <v>535</v>
      </c>
      <c r="G33" s="262">
        <v>245</v>
      </c>
      <c r="H33" s="264">
        <v>290</v>
      </c>
    </row>
    <row r="34" spans="1:8" ht="12" customHeight="1" x14ac:dyDescent="0.15">
      <c r="A34" s="99">
        <v>29</v>
      </c>
      <c r="B34" s="261">
        <v>392</v>
      </c>
      <c r="C34" s="262">
        <v>203</v>
      </c>
      <c r="D34" s="263">
        <v>189</v>
      </c>
      <c r="E34" s="100">
        <v>80</v>
      </c>
      <c r="F34" s="261">
        <v>474</v>
      </c>
      <c r="G34" s="262">
        <v>210</v>
      </c>
      <c r="H34" s="264">
        <v>264</v>
      </c>
    </row>
    <row r="35" spans="1:8" ht="12" customHeight="1" x14ac:dyDescent="0.15">
      <c r="A35" s="99">
        <v>30</v>
      </c>
      <c r="B35" s="261">
        <v>412</v>
      </c>
      <c r="C35" s="262">
        <v>205</v>
      </c>
      <c r="D35" s="263">
        <v>207</v>
      </c>
      <c r="E35" s="100">
        <v>81</v>
      </c>
      <c r="F35" s="261">
        <v>515</v>
      </c>
      <c r="G35" s="262">
        <v>214</v>
      </c>
      <c r="H35" s="264">
        <v>301</v>
      </c>
    </row>
    <row r="36" spans="1:8" ht="12" customHeight="1" x14ac:dyDescent="0.15">
      <c r="A36" s="99">
        <v>31</v>
      </c>
      <c r="B36" s="261">
        <v>423</v>
      </c>
      <c r="C36" s="262">
        <v>222</v>
      </c>
      <c r="D36" s="263">
        <v>201</v>
      </c>
      <c r="E36" s="100">
        <v>82</v>
      </c>
      <c r="F36" s="261">
        <v>422</v>
      </c>
      <c r="G36" s="262">
        <v>177</v>
      </c>
      <c r="H36" s="264">
        <v>245</v>
      </c>
    </row>
    <row r="37" spans="1:8" ht="12" customHeight="1" x14ac:dyDescent="0.15">
      <c r="A37" s="99">
        <v>32</v>
      </c>
      <c r="B37" s="261">
        <v>472</v>
      </c>
      <c r="C37" s="262">
        <v>237</v>
      </c>
      <c r="D37" s="263">
        <v>235</v>
      </c>
      <c r="E37" s="100">
        <v>83</v>
      </c>
      <c r="F37" s="261">
        <v>445</v>
      </c>
      <c r="G37" s="262">
        <v>180</v>
      </c>
      <c r="H37" s="264">
        <v>265</v>
      </c>
    </row>
    <row r="38" spans="1:8" ht="12" customHeight="1" x14ac:dyDescent="0.15">
      <c r="A38" s="99">
        <v>33</v>
      </c>
      <c r="B38" s="261">
        <v>470</v>
      </c>
      <c r="C38" s="262">
        <v>248</v>
      </c>
      <c r="D38" s="263">
        <v>222</v>
      </c>
      <c r="E38" s="100">
        <v>84</v>
      </c>
      <c r="F38" s="261">
        <v>392</v>
      </c>
      <c r="G38" s="262">
        <v>174</v>
      </c>
      <c r="H38" s="264">
        <v>218</v>
      </c>
    </row>
    <row r="39" spans="1:8" ht="12" customHeight="1" x14ac:dyDescent="0.15">
      <c r="A39" s="99">
        <v>34</v>
      </c>
      <c r="B39" s="261">
        <v>501</v>
      </c>
      <c r="C39" s="262">
        <v>276</v>
      </c>
      <c r="D39" s="263">
        <v>225</v>
      </c>
      <c r="E39" s="100">
        <v>85</v>
      </c>
      <c r="F39" s="261">
        <v>365</v>
      </c>
      <c r="G39" s="262">
        <v>160</v>
      </c>
      <c r="H39" s="264">
        <v>205</v>
      </c>
    </row>
    <row r="40" spans="1:8" ht="12" customHeight="1" x14ac:dyDescent="0.15">
      <c r="A40" s="99">
        <v>35</v>
      </c>
      <c r="B40" s="261">
        <v>564</v>
      </c>
      <c r="C40" s="262">
        <v>302</v>
      </c>
      <c r="D40" s="263">
        <v>262</v>
      </c>
      <c r="E40" s="100">
        <v>86</v>
      </c>
      <c r="F40" s="261">
        <v>397</v>
      </c>
      <c r="G40" s="262">
        <v>143</v>
      </c>
      <c r="H40" s="264">
        <v>254</v>
      </c>
    </row>
    <row r="41" spans="1:8" ht="12" customHeight="1" x14ac:dyDescent="0.15">
      <c r="A41" s="99">
        <v>36</v>
      </c>
      <c r="B41" s="261">
        <v>527</v>
      </c>
      <c r="C41" s="262">
        <v>277</v>
      </c>
      <c r="D41" s="263">
        <v>250</v>
      </c>
      <c r="E41" s="100">
        <v>87</v>
      </c>
      <c r="F41" s="261">
        <v>336</v>
      </c>
      <c r="G41" s="262">
        <v>137</v>
      </c>
      <c r="H41" s="264">
        <v>199</v>
      </c>
    </row>
    <row r="42" spans="1:8" ht="12" customHeight="1" x14ac:dyDescent="0.15">
      <c r="A42" s="99">
        <v>37</v>
      </c>
      <c r="B42" s="261">
        <v>510</v>
      </c>
      <c r="C42" s="262">
        <v>288</v>
      </c>
      <c r="D42" s="263">
        <v>222</v>
      </c>
      <c r="E42" s="100">
        <v>88</v>
      </c>
      <c r="F42" s="261">
        <v>297</v>
      </c>
      <c r="G42" s="262">
        <v>109</v>
      </c>
      <c r="H42" s="264">
        <v>188</v>
      </c>
    </row>
    <row r="43" spans="1:8" ht="12" customHeight="1" x14ac:dyDescent="0.15">
      <c r="A43" s="99">
        <v>38</v>
      </c>
      <c r="B43" s="261">
        <v>594</v>
      </c>
      <c r="C43" s="262">
        <v>317</v>
      </c>
      <c r="D43" s="263">
        <v>277</v>
      </c>
      <c r="E43" s="100">
        <v>89</v>
      </c>
      <c r="F43" s="261">
        <v>268</v>
      </c>
      <c r="G43" s="262">
        <v>92</v>
      </c>
      <c r="H43" s="264">
        <v>176</v>
      </c>
    </row>
    <row r="44" spans="1:8" ht="12" customHeight="1" x14ac:dyDescent="0.15">
      <c r="A44" s="99">
        <v>39</v>
      </c>
      <c r="B44" s="261">
        <v>654</v>
      </c>
      <c r="C44" s="262">
        <v>349</v>
      </c>
      <c r="D44" s="263">
        <v>305</v>
      </c>
      <c r="E44" s="100">
        <v>90</v>
      </c>
      <c r="F44" s="261">
        <v>235</v>
      </c>
      <c r="G44" s="262">
        <v>49</v>
      </c>
      <c r="H44" s="264">
        <v>186</v>
      </c>
    </row>
    <row r="45" spans="1:8" ht="12" customHeight="1" x14ac:dyDescent="0.15">
      <c r="A45" s="99">
        <v>40</v>
      </c>
      <c r="B45" s="261">
        <v>682</v>
      </c>
      <c r="C45" s="262">
        <v>362</v>
      </c>
      <c r="D45" s="263">
        <v>320</v>
      </c>
      <c r="E45" s="100">
        <v>91</v>
      </c>
      <c r="F45" s="261">
        <v>212</v>
      </c>
      <c r="G45" s="262">
        <v>69</v>
      </c>
      <c r="H45" s="264">
        <v>143</v>
      </c>
    </row>
    <row r="46" spans="1:8" ht="12" customHeight="1" x14ac:dyDescent="0.15">
      <c r="A46" s="99">
        <v>41</v>
      </c>
      <c r="B46" s="261">
        <v>692</v>
      </c>
      <c r="C46" s="262">
        <v>364</v>
      </c>
      <c r="D46" s="263">
        <v>328</v>
      </c>
      <c r="E46" s="100">
        <v>92</v>
      </c>
      <c r="F46" s="261">
        <v>178</v>
      </c>
      <c r="G46" s="262">
        <v>51</v>
      </c>
      <c r="H46" s="264">
        <v>127</v>
      </c>
    </row>
    <row r="47" spans="1:8" ht="12" customHeight="1" x14ac:dyDescent="0.15">
      <c r="A47" s="99">
        <v>42</v>
      </c>
      <c r="B47" s="261">
        <v>675</v>
      </c>
      <c r="C47" s="262">
        <v>347</v>
      </c>
      <c r="D47" s="263">
        <v>328</v>
      </c>
      <c r="E47" s="100">
        <v>93</v>
      </c>
      <c r="F47" s="261">
        <v>147</v>
      </c>
      <c r="G47" s="262">
        <v>45</v>
      </c>
      <c r="H47" s="264">
        <v>102</v>
      </c>
    </row>
    <row r="48" spans="1:8" ht="12" customHeight="1" x14ac:dyDescent="0.15">
      <c r="A48" s="99">
        <v>43</v>
      </c>
      <c r="B48" s="261">
        <v>709</v>
      </c>
      <c r="C48" s="262">
        <v>379</v>
      </c>
      <c r="D48" s="263">
        <v>330</v>
      </c>
      <c r="E48" s="100">
        <v>94</v>
      </c>
      <c r="F48" s="261">
        <v>105</v>
      </c>
      <c r="G48" s="262">
        <v>21</v>
      </c>
      <c r="H48" s="264">
        <v>84</v>
      </c>
    </row>
    <row r="49" spans="1:8" ht="12" customHeight="1" x14ac:dyDescent="0.15">
      <c r="A49" s="99">
        <v>44</v>
      </c>
      <c r="B49" s="261">
        <v>742</v>
      </c>
      <c r="C49" s="262">
        <v>386</v>
      </c>
      <c r="D49" s="263">
        <v>356</v>
      </c>
      <c r="E49" s="100">
        <v>95</v>
      </c>
      <c r="F49" s="261">
        <v>63</v>
      </c>
      <c r="G49" s="262">
        <v>17</v>
      </c>
      <c r="H49" s="264">
        <v>46</v>
      </c>
    </row>
    <row r="50" spans="1:8" ht="12" customHeight="1" x14ac:dyDescent="0.15">
      <c r="A50" s="99">
        <v>45</v>
      </c>
      <c r="B50" s="261">
        <v>816</v>
      </c>
      <c r="C50" s="262">
        <v>431</v>
      </c>
      <c r="D50" s="263">
        <v>385</v>
      </c>
      <c r="E50" s="100">
        <v>96</v>
      </c>
      <c r="F50" s="261">
        <v>61</v>
      </c>
      <c r="G50" s="262">
        <v>12</v>
      </c>
      <c r="H50" s="264">
        <v>49</v>
      </c>
    </row>
    <row r="51" spans="1:8" ht="12" customHeight="1" x14ac:dyDescent="0.15">
      <c r="A51" s="99">
        <v>46</v>
      </c>
      <c r="B51" s="261">
        <v>756</v>
      </c>
      <c r="C51" s="262">
        <v>382</v>
      </c>
      <c r="D51" s="263">
        <v>374</v>
      </c>
      <c r="E51" s="100">
        <v>97</v>
      </c>
      <c r="F51" s="261">
        <v>30</v>
      </c>
      <c r="G51" s="262">
        <v>2</v>
      </c>
      <c r="H51" s="264">
        <v>28</v>
      </c>
    </row>
    <row r="52" spans="1:8" ht="12" customHeight="1" x14ac:dyDescent="0.15">
      <c r="A52" s="99">
        <v>47</v>
      </c>
      <c r="B52" s="261">
        <v>788</v>
      </c>
      <c r="C52" s="262">
        <v>415</v>
      </c>
      <c r="D52" s="263">
        <v>373</v>
      </c>
      <c r="E52" s="100">
        <v>98</v>
      </c>
      <c r="F52" s="261">
        <v>34</v>
      </c>
      <c r="G52" s="262">
        <v>4</v>
      </c>
      <c r="H52" s="264">
        <v>30</v>
      </c>
    </row>
    <row r="53" spans="1:8" ht="12" customHeight="1" x14ac:dyDescent="0.15">
      <c r="A53" s="99">
        <v>48</v>
      </c>
      <c r="B53" s="261">
        <v>720</v>
      </c>
      <c r="C53" s="262">
        <v>372</v>
      </c>
      <c r="D53" s="263">
        <v>348</v>
      </c>
      <c r="E53" s="100">
        <v>99</v>
      </c>
      <c r="F53" s="261">
        <v>23</v>
      </c>
      <c r="G53" s="262">
        <v>4</v>
      </c>
      <c r="H53" s="264">
        <v>19</v>
      </c>
    </row>
    <row r="54" spans="1:8" ht="12" customHeight="1" x14ac:dyDescent="0.15">
      <c r="A54" s="101">
        <v>49</v>
      </c>
      <c r="B54" s="265">
        <v>710</v>
      </c>
      <c r="C54" s="266">
        <v>379</v>
      </c>
      <c r="D54" s="267">
        <v>331</v>
      </c>
      <c r="E54" s="100" t="s">
        <v>202</v>
      </c>
      <c r="F54" s="261">
        <v>30</v>
      </c>
      <c r="G54" s="262">
        <v>3</v>
      </c>
      <c r="H54" s="264">
        <v>27</v>
      </c>
    </row>
    <row r="55" spans="1:8" ht="12" customHeight="1" x14ac:dyDescent="0.15">
      <c r="A55" s="102"/>
      <c r="B55" s="103"/>
      <c r="C55" s="104"/>
      <c r="D55" s="105"/>
      <c r="E55" s="106" t="s">
        <v>40</v>
      </c>
      <c r="F55" s="268">
        <v>80</v>
      </c>
      <c r="G55" s="266">
        <v>65</v>
      </c>
      <c r="H55" s="267">
        <v>15</v>
      </c>
    </row>
    <row r="56" spans="1:8" x14ac:dyDescent="0.15">
      <c r="A56" s="1"/>
      <c r="B56" s="7"/>
      <c r="C56" s="51"/>
      <c r="D56" s="51"/>
      <c r="E56" s="1"/>
      <c r="F56" s="1"/>
      <c r="G56" s="1"/>
      <c r="H56" s="241" t="s">
        <v>248</v>
      </c>
    </row>
    <row r="57" spans="1:8" x14ac:dyDescent="0.15">
      <c r="A57" s="1"/>
      <c r="B57" s="7"/>
      <c r="C57" s="51"/>
      <c r="D57" s="51"/>
      <c r="E57" s="1"/>
      <c r="F57" s="1"/>
      <c r="G57" s="1"/>
      <c r="H57" s="25"/>
    </row>
  </sheetData>
  <sheetProtection selectLockedCells="1"/>
  <phoneticPr fontId="3"/>
  <hyperlinks>
    <hyperlink ref="H56" r:id="rId1" display="（資料）長野県企画部情報統計課「毎月人口異動調査」"/>
  </hyperlinks>
  <pageMargins left="0.75" right="0.75" top="1" bottom="1" header="0.51200000000000001" footer="0.51200000000000001"/>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3.5" x14ac:dyDescent="0.15"/>
  <cols>
    <col min="1" max="8" width="10" style="4" customWidth="1"/>
    <col min="9" max="16384" width="9" style="4"/>
  </cols>
  <sheetData>
    <row r="1" spans="1:10" s="196" customFormat="1" ht="22.5" customHeight="1" x14ac:dyDescent="0.15">
      <c r="A1" s="196" t="s">
        <v>210</v>
      </c>
    </row>
    <row r="2" spans="1:10" ht="12" customHeight="1" x14ac:dyDescent="0.15">
      <c r="B2" s="93"/>
      <c r="C2" s="93"/>
      <c r="D2" s="93"/>
      <c r="E2" s="93"/>
      <c r="F2" s="93"/>
      <c r="G2" s="93"/>
      <c r="H2" s="94" t="s">
        <v>106</v>
      </c>
      <c r="I2" s="32"/>
    </row>
    <row r="3" spans="1:10" ht="13.5" customHeight="1" x14ac:dyDescent="0.15">
      <c r="A3" s="326" t="s">
        <v>197</v>
      </c>
      <c r="B3" s="328" t="s">
        <v>43</v>
      </c>
      <c r="C3" s="330" t="s">
        <v>44</v>
      </c>
      <c r="D3" s="330"/>
      <c r="E3" s="330"/>
      <c r="F3" s="330" t="s">
        <v>45</v>
      </c>
      <c r="G3" s="330"/>
      <c r="H3" s="331"/>
    </row>
    <row r="4" spans="1:10" ht="13.5" customHeight="1" x14ac:dyDescent="0.15">
      <c r="A4" s="327"/>
      <c r="B4" s="329"/>
      <c r="C4" s="53" t="s">
        <v>4</v>
      </c>
      <c r="D4" s="53" t="s">
        <v>5</v>
      </c>
      <c r="E4" s="53" t="s">
        <v>6</v>
      </c>
      <c r="F4" s="53" t="s">
        <v>4</v>
      </c>
      <c r="G4" s="53" t="s">
        <v>5</v>
      </c>
      <c r="H4" s="54" t="s">
        <v>6</v>
      </c>
    </row>
    <row r="5" spans="1:10" ht="13.5" customHeight="1" x14ac:dyDescent="0.15">
      <c r="A5" s="55" t="s">
        <v>253</v>
      </c>
      <c r="B5" s="168">
        <v>90</v>
      </c>
      <c r="C5" s="130">
        <v>515</v>
      </c>
      <c r="D5" s="130">
        <v>235</v>
      </c>
      <c r="E5" s="130">
        <v>280</v>
      </c>
      <c r="F5" s="130">
        <v>425</v>
      </c>
      <c r="G5" s="130">
        <v>214</v>
      </c>
      <c r="H5" s="144">
        <v>211</v>
      </c>
      <c r="J5" s="183"/>
    </row>
    <row r="6" spans="1:10" ht="13.5" customHeight="1" x14ac:dyDescent="0.15">
      <c r="A6" s="56">
        <v>13</v>
      </c>
      <c r="B6" s="168">
        <v>103</v>
      </c>
      <c r="C6" s="130">
        <v>549</v>
      </c>
      <c r="D6" s="130">
        <v>295</v>
      </c>
      <c r="E6" s="130">
        <v>254</v>
      </c>
      <c r="F6" s="130">
        <v>446</v>
      </c>
      <c r="G6" s="130">
        <v>224</v>
      </c>
      <c r="H6" s="144">
        <v>222</v>
      </c>
    </row>
    <row r="7" spans="1:10" ht="13.5" customHeight="1" x14ac:dyDescent="0.15">
      <c r="A7" s="56">
        <v>14</v>
      </c>
      <c r="B7" s="168">
        <v>39</v>
      </c>
      <c r="C7" s="130">
        <v>504</v>
      </c>
      <c r="D7" s="130">
        <v>271</v>
      </c>
      <c r="E7" s="130">
        <v>233</v>
      </c>
      <c r="F7" s="130">
        <v>465</v>
      </c>
      <c r="G7" s="130">
        <v>242</v>
      </c>
      <c r="H7" s="144">
        <v>223</v>
      </c>
    </row>
    <row r="8" spans="1:10" ht="13.5" customHeight="1" x14ac:dyDescent="0.15">
      <c r="A8" s="56">
        <v>15</v>
      </c>
      <c r="B8" s="168">
        <v>-11</v>
      </c>
      <c r="C8" s="130">
        <v>447</v>
      </c>
      <c r="D8" s="130">
        <v>239</v>
      </c>
      <c r="E8" s="130">
        <v>208</v>
      </c>
      <c r="F8" s="130">
        <v>458</v>
      </c>
      <c r="G8" s="130">
        <v>244</v>
      </c>
      <c r="H8" s="144">
        <v>214</v>
      </c>
    </row>
    <row r="9" spans="1:10" ht="13.5" customHeight="1" x14ac:dyDescent="0.15">
      <c r="A9" s="56">
        <v>16</v>
      </c>
      <c r="B9" s="168">
        <v>-49</v>
      </c>
      <c r="C9" s="130">
        <v>449</v>
      </c>
      <c r="D9" s="130">
        <v>225</v>
      </c>
      <c r="E9" s="130">
        <v>224</v>
      </c>
      <c r="F9" s="130">
        <v>498</v>
      </c>
      <c r="G9" s="130">
        <v>253</v>
      </c>
      <c r="H9" s="144">
        <v>245</v>
      </c>
    </row>
    <row r="10" spans="1:10" ht="13.5" customHeight="1" x14ac:dyDescent="0.15">
      <c r="A10" s="56">
        <v>17</v>
      </c>
      <c r="B10" s="168">
        <v>-50</v>
      </c>
      <c r="C10" s="130">
        <v>442</v>
      </c>
      <c r="D10" s="130">
        <v>234</v>
      </c>
      <c r="E10" s="130">
        <v>208</v>
      </c>
      <c r="F10" s="130">
        <v>492</v>
      </c>
      <c r="G10" s="130">
        <v>261</v>
      </c>
      <c r="H10" s="144">
        <v>231</v>
      </c>
    </row>
    <row r="11" spans="1:10" ht="13.5" customHeight="1" x14ac:dyDescent="0.15">
      <c r="A11" s="56">
        <v>18</v>
      </c>
      <c r="B11" s="168">
        <v>-88</v>
      </c>
      <c r="C11" s="130">
        <v>410</v>
      </c>
      <c r="D11" s="130">
        <v>210</v>
      </c>
      <c r="E11" s="130">
        <v>200</v>
      </c>
      <c r="F11" s="130">
        <v>498</v>
      </c>
      <c r="G11" s="130">
        <v>252</v>
      </c>
      <c r="H11" s="144">
        <v>246</v>
      </c>
    </row>
    <row r="12" spans="1:10" ht="13.5" customHeight="1" x14ac:dyDescent="0.15">
      <c r="A12" s="56">
        <v>19</v>
      </c>
      <c r="B12" s="168">
        <v>-115</v>
      </c>
      <c r="C12" s="130">
        <v>430</v>
      </c>
      <c r="D12" s="130">
        <v>208</v>
      </c>
      <c r="E12" s="130">
        <v>222</v>
      </c>
      <c r="F12" s="130">
        <v>545</v>
      </c>
      <c r="G12" s="130">
        <v>306</v>
      </c>
      <c r="H12" s="144">
        <v>239</v>
      </c>
    </row>
    <row r="13" spans="1:10" ht="13.5" customHeight="1" x14ac:dyDescent="0.15">
      <c r="A13" s="56">
        <v>20</v>
      </c>
      <c r="B13" s="168">
        <v>-69</v>
      </c>
      <c r="C13" s="130">
        <v>415</v>
      </c>
      <c r="D13" s="130">
        <v>200</v>
      </c>
      <c r="E13" s="130">
        <v>215</v>
      </c>
      <c r="F13" s="130">
        <v>484</v>
      </c>
      <c r="G13" s="130">
        <v>249</v>
      </c>
      <c r="H13" s="144">
        <v>235</v>
      </c>
    </row>
    <row r="14" spans="1:10" ht="13.5" customHeight="1" x14ac:dyDescent="0.15">
      <c r="A14" s="56">
        <v>21</v>
      </c>
      <c r="B14" s="168">
        <v>-140</v>
      </c>
      <c r="C14" s="130">
        <v>401</v>
      </c>
      <c r="D14" s="130">
        <v>197</v>
      </c>
      <c r="E14" s="130">
        <v>204</v>
      </c>
      <c r="F14" s="130">
        <v>541</v>
      </c>
      <c r="G14" s="130">
        <v>309</v>
      </c>
      <c r="H14" s="144">
        <v>232</v>
      </c>
    </row>
    <row r="15" spans="1:10" ht="13.5" customHeight="1" x14ac:dyDescent="0.15">
      <c r="A15" s="56">
        <v>22</v>
      </c>
      <c r="B15" s="168">
        <v>-217</v>
      </c>
      <c r="C15" s="130">
        <v>390</v>
      </c>
      <c r="D15" s="130">
        <v>193</v>
      </c>
      <c r="E15" s="130">
        <v>197</v>
      </c>
      <c r="F15" s="130">
        <v>607</v>
      </c>
      <c r="G15" s="130">
        <v>316</v>
      </c>
      <c r="H15" s="144">
        <v>291</v>
      </c>
    </row>
    <row r="16" spans="1:10" ht="13.5" customHeight="1" x14ac:dyDescent="0.15">
      <c r="A16" s="56">
        <v>23</v>
      </c>
      <c r="B16" s="168">
        <v>-193</v>
      </c>
      <c r="C16" s="130">
        <v>390</v>
      </c>
      <c r="D16" s="130">
        <v>209</v>
      </c>
      <c r="E16" s="130">
        <v>181</v>
      </c>
      <c r="F16" s="130">
        <v>583</v>
      </c>
      <c r="G16" s="130">
        <v>292</v>
      </c>
      <c r="H16" s="144">
        <v>291</v>
      </c>
    </row>
    <row r="17" spans="1:8" ht="13.5" customHeight="1" x14ac:dyDescent="0.15">
      <c r="A17" s="56">
        <v>24</v>
      </c>
      <c r="B17" s="168">
        <v>-270</v>
      </c>
      <c r="C17" s="130">
        <v>372</v>
      </c>
      <c r="D17" s="130">
        <v>181</v>
      </c>
      <c r="E17" s="130">
        <v>191</v>
      </c>
      <c r="F17" s="130">
        <v>642</v>
      </c>
      <c r="G17" s="130">
        <v>330</v>
      </c>
      <c r="H17" s="144">
        <v>312</v>
      </c>
    </row>
    <row r="18" spans="1:8" ht="13.5" customHeight="1" x14ac:dyDescent="0.15">
      <c r="A18" s="56">
        <v>25</v>
      </c>
      <c r="B18" s="168">
        <v>-202</v>
      </c>
      <c r="C18" s="130">
        <v>369</v>
      </c>
      <c r="D18" s="130">
        <v>160</v>
      </c>
      <c r="E18" s="130">
        <v>209</v>
      </c>
      <c r="F18" s="130">
        <v>571</v>
      </c>
      <c r="G18" s="130">
        <v>296</v>
      </c>
      <c r="H18" s="144">
        <v>275</v>
      </c>
    </row>
    <row r="19" spans="1:8" ht="13.5" customHeight="1" x14ac:dyDescent="0.15">
      <c r="A19" s="56">
        <v>26</v>
      </c>
      <c r="B19" s="168">
        <v>-202</v>
      </c>
      <c r="C19" s="130">
        <v>351</v>
      </c>
      <c r="D19" s="130">
        <v>186</v>
      </c>
      <c r="E19" s="130">
        <v>165</v>
      </c>
      <c r="F19" s="130">
        <v>553</v>
      </c>
      <c r="G19" s="130">
        <v>273</v>
      </c>
      <c r="H19" s="144">
        <v>280</v>
      </c>
    </row>
    <row r="20" spans="1:8" ht="13.5" customHeight="1" x14ac:dyDescent="0.15">
      <c r="A20" s="56">
        <v>27</v>
      </c>
      <c r="B20" s="168">
        <v>-229</v>
      </c>
      <c r="C20" s="130">
        <v>357</v>
      </c>
      <c r="D20" s="130">
        <v>183</v>
      </c>
      <c r="E20" s="130">
        <v>174</v>
      </c>
      <c r="F20" s="130">
        <v>586</v>
      </c>
      <c r="G20" s="130">
        <v>311</v>
      </c>
      <c r="H20" s="144">
        <v>275</v>
      </c>
    </row>
    <row r="21" spans="1:8" ht="13.5" customHeight="1" x14ac:dyDescent="0.15">
      <c r="A21" s="56">
        <v>28</v>
      </c>
      <c r="B21" s="168">
        <v>-239</v>
      </c>
      <c r="C21" s="130">
        <v>350</v>
      </c>
      <c r="D21" s="130">
        <v>177</v>
      </c>
      <c r="E21" s="130">
        <v>173</v>
      </c>
      <c r="F21" s="130">
        <v>589</v>
      </c>
      <c r="G21" s="130">
        <v>299</v>
      </c>
      <c r="H21" s="144">
        <v>290</v>
      </c>
    </row>
    <row r="22" spans="1:8" ht="13.5" customHeight="1" x14ac:dyDescent="0.15">
      <c r="A22" s="56">
        <v>29</v>
      </c>
      <c r="B22" s="168">
        <v>-326</v>
      </c>
      <c r="C22" s="130">
        <v>307</v>
      </c>
      <c r="D22" s="130">
        <v>157</v>
      </c>
      <c r="E22" s="130">
        <v>150</v>
      </c>
      <c r="F22" s="130">
        <v>633</v>
      </c>
      <c r="G22" s="130">
        <v>321</v>
      </c>
      <c r="H22" s="144">
        <v>312</v>
      </c>
    </row>
    <row r="23" spans="1:8" ht="13.5" customHeight="1" x14ac:dyDescent="0.15">
      <c r="A23" s="56">
        <v>30</v>
      </c>
      <c r="B23" s="175">
        <v>-327</v>
      </c>
      <c r="C23" s="176">
        <v>320</v>
      </c>
      <c r="D23" s="176">
        <v>149</v>
      </c>
      <c r="E23" s="176">
        <v>171</v>
      </c>
      <c r="F23" s="176">
        <v>647</v>
      </c>
      <c r="G23" s="176">
        <v>305</v>
      </c>
      <c r="H23" s="177">
        <v>342</v>
      </c>
    </row>
    <row r="24" spans="1:8" ht="13.5" customHeight="1" x14ac:dyDescent="0.15">
      <c r="A24" s="251" t="s">
        <v>254</v>
      </c>
      <c r="B24" s="169">
        <f>C24-F24</f>
        <v>-260</v>
      </c>
      <c r="C24" s="132">
        <f>SUM(D24:E24)</f>
        <v>337</v>
      </c>
      <c r="D24" s="132">
        <v>169</v>
      </c>
      <c r="E24" s="132">
        <v>168</v>
      </c>
      <c r="F24" s="132">
        <f>SUM(G24:H24)</f>
        <v>597</v>
      </c>
      <c r="G24" s="132">
        <v>307</v>
      </c>
      <c r="H24" s="269">
        <v>290</v>
      </c>
    </row>
    <row r="25" spans="1:8" ht="17.100000000000001" customHeight="1" x14ac:dyDescent="0.15">
      <c r="A25" s="13"/>
      <c r="B25" s="14"/>
      <c r="C25" s="14"/>
      <c r="D25" s="14"/>
      <c r="E25" s="14"/>
      <c r="F25" s="14"/>
      <c r="G25" s="14"/>
      <c r="H25" s="158" t="s">
        <v>248</v>
      </c>
    </row>
    <row r="26" spans="1:8" ht="17.100000000000001" customHeight="1" x14ac:dyDescent="0.15">
      <c r="A26" s="5"/>
      <c r="B26" s="6"/>
      <c r="C26" s="6"/>
      <c r="D26" s="6"/>
      <c r="E26" s="6"/>
      <c r="F26" s="6"/>
      <c r="G26" s="6"/>
      <c r="H26" s="15"/>
    </row>
    <row r="27" spans="1:8" ht="17.100000000000001" customHeight="1" x14ac:dyDescent="0.15"/>
    <row r="28" spans="1:8" ht="17.100000000000001" customHeight="1" x14ac:dyDescent="0.15"/>
  </sheetData>
  <mergeCells count="4">
    <mergeCell ref="A3:A4"/>
    <mergeCell ref="B3:B4"/>
    <mergeCell ref="C3:E3"/>
    <mergeCell ref="F3:H3"/>
  </mergeCells>
  <phoneticPr fontId="3"/>
  <hyperlinks>
    <hyperlink ref="H25" r:id="rId1" display="（資料）長野県企画部情報統計課「毎月人口異動調査」"/>
  </hyperlinks>
  <pageMargins left="0.39370078740157483" right="0.39370078740157483" top="0.98425196850393704" bottom="0.98425196850393704" header="0.51181102362204722" footer="0.51181102362204722"/>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7"/>
  <sheetViews>
    <sheetView showGridLines="0" zoomScaleNormal="100" workbookViewId="0"/>
  </sheetViews>
  <sheetFormatPr defaultRowHeight="13.5" x14ac:dyDescent="0.15"/>
  <cols>
    <col min="1" max="9" width="10" style="4" customWidth="1"/>
    <col min="10" max="16384" width="9" style="4"/>
  </cols>
  <sheetData>
    <row r="1" spans="1:11" s="196" customFormat="1" ht="22.5" customHeight="1" x14ac:dyDescent="0.15">
      <c r="A1" s="196" t="s">
        <v>211</v>
      </c>
    </row>
    <row r="2" spans="1:11" ht="12" customHeight="1" x14ac:dyDescent="0.15">
      <c r="B2" s="93"/>
      <c r="C2" s="93"/>
      <c r="D2" s="93"/>
      <c r="E2" s="93"/>
      <c r="F2" s="93"/>
      <c r="G2" s="93"/>
      <c r="H2" s="93"/>
      <c r="I2" s="94" t="s">
        <v>107</v>
      </c>
    </row>
    <row r="3" spans="1:11" ht="13.5" customHeight="1" x14ac:dyDescent="0.15">
      <c r="A3" s="326" t="s">
        <v>197</v>
      </c>
      <c r="B3" s="328" t="s">
        <v>43</v>
      </c>
      <c r="C3" s="330" t="s">
        <v>46</v>
      </c>
      <c r="D3" s="330"/>
      <c r="E3" s="330"/>
      <c r="F3" s="330" t="s">
        <v>47</v>
      </c>
      <c r="G3" s="330"/>
      <c r="H3" s="330"/>
      <c r="I3" s="52" t="s">
        <v>48</v>
      </c>
    </row>
    <row r="4" spans="1:11" ht="13.5" customHeight="1" x14ac:dyDescent="0.15">
      <c r="A4" s="327"/>
      <c r="B4" s="329"/>
      <c r="C4" s="53" t="s">
        <v>4</v>
      </c>
      <c r="D4" s="53" t="s">
        <v>5</v>
      </c>
      <c r="E4" s="53" t="s">
        <v>6</v>
      </c>
      <c r="F4" s="53" t="s">
        <v>4</v>
      </c>
      <c r="G4" s="53" t="s">
        <v>5</v>
      </c>
      <c r="H4" s="53" t="s">
        <v>6</v>
      </c>
      <c r="I4" s="54" t="s">
        <v>43</v>
      </c>
    </row>
    <row r="5" spans="1:11" ht="13.5" customHeight="1" x14ac:dyDescent="0.15">
      <c r="A5" s="55" t="s">
        <v>253</v>
      </c>
      <c r="B5" s="168">
        <v>-141</v>
      </c>
      <c r="C5" s="298">
        <v>2119</v>
      </c>
      <c r="D5" s="298">
        <v>1103</v>
      </c>
      <c r="E5" s="298">
        <v>1016</v>
      </c>
      <c r="F5" s="298">
        <v>2260</v>
      </c>
      <c r="G5" s="298">
        <v>1206</v>
      </c>
      <c r="H5" s="298">
        <v>1054</v>
      </c>
      <c r="I5" s="170">
        <v>24</v>
      </c>
      <c r="K5" s="183"/>
    </row>
    <row r="6" spans="1:11" ht="13.5" customHeight="1" x14ac:dyDescent="0.15">
      <c r="A6" s="56">
        <v>13</v>
      </c>
      <c r="B6" s="168">
        <v>-316</v>
      </c>
      <c r="C6" s="298">
        <v>1815</v>
      </c>
      <c r="D6" s="298">
        <v>933</v>
      </c>
      <c r="E6" s="298">
        <v>882</v>
      </c>
      <c r="F6" s="298">
        <v>2131</v>
      </c>
      <c r="G6" s="298">
        <v>1076</v>
      </c>
      <c r="H6" s="298">
        <v>1055</v>
      </c>
      <c r="I6" s="170">
        <v>14</v>
      </c>
    </row>
    <row r="7" spans="1:11" ht="13.5" customHeight="1" x14ac:dyDescent="0.15">
      <c r="A7" s="56">
        <v>14</v>
      </c>
      <c r="B7" s="168">
        <v>-221</v>
      </c>
      <c r="C7" s="298">
        <v>1790</v>
      </c>
      <c r="D7" s="298">
        <v>912</v>
      </c>
      <c r="E7" s="298">
        <v>878</v>
      </c>
      <c r="F7" s="298">
        <v>2011</v>
      </c>
      <c r="G7" s="298">
        <v>1006</v>
      </c>
      <c r="H7" s="298">
        <v>1005</v>
      </c>
      <c r="I7" s="170">
        <v>7</v>
      </c>
    </row>
    <row r="8" spans="1:11" ht="13.5" customHeight="1" x14ac:dyDescent="0.15">
      <c r="A8" s="56">
        <v>15</v>
      </c>
      <c r="B8" s="168">
        <v>-46</v>
      </c>
      <c r="C8" s="298">
        <v>1912</v>
      </c>
      <c r="D8" s="298">
        <v>945</v>
      </c>
      <c r="E8" s="298">
        <v>967</v>
      </c>
      <c r="F8" s="298">
        <v>1958</v>
      </c>
      <c r="G8" s="298">
        <v>1016</v>
      </c>
      <c r="H8" s="298">
        <v>942</v>
      </c>
      <c r="I8" s="170">
        <v>29</v>
      </c>
    </row>
    <row r="9" spans="1:11" ht="13.5" customHeight="1" x14ac:dyDescent="0.15">
      <c r="A9" s="56">
        <v>16</v>
      </c>
      <c r="B9" s="168">
        <v>-164</v>
      </c>
      <c r="C9" s="298">
        <v>1728</v>
      </c>
      <c r="D9" s="298">
        <v>863</v>
      </c>
      <c r="E9" s="298">
        <v>865</v>
      </c>
      <c r="F9" s="298">
        <v>1892</v>
      </c>
      <c r="G9" s="298">
        <v>930</v>
      </c>
      <c r="H9" s="298">
        <v>962</v>
      </c>
      <c r="I9" s="170">
        <v>26</v>
      </c>
    </row>
    <row r="10" spans="1:11" ht="13.5" customHeight="1" x14ac:dyDescent="0.15">
      <c r="A10" s="56">
        <v>17</v>
      </c>
      <c r="B10" s="168">
        <v>-277</v>
      </c>
      <c r="C10" s="298">
        <v>1664</v>
      </c>
      <c r="D10" s="298">
        <v>803</v>
      </c>
      <c r="E10" s="298">
        <v>861</v>
      </c>
      <c r="F10" s="298">
        <v>1941</v>
      </c>
      <c r="G10" s="298">
        <v>992</v>
      </c>
      <c r="H10" s="298">
        <v>949</v>
      </c>
      <c r="I10" s="170">
        <v>-5</v>
      </c>
    </row>
    <row r="11" spans="1:11" ht="13.5" customHeight="1" x14ac:dyDescent="0.15">
      <c r="A11" s="56">
        <v>18</v>
      </c>
      <c r="B11" s="168">
        <v>-96</v>
      </c>
      <c r="C11" s="298">
        <v>1749</v>
      </c>
      <c r="D11" s="298">
        <v>902</v>
      </c>
      <c r="E11" s="298">
        <v>847</v>
      </c>
      <c r="F11" s="298">
        <v>1845</v>
      </c>
      <c r="G11" s="298">
        <v>899</v>
      </c>
      <c r="H11" s="298">
        <v>946</v>
      </c>
      <c r="I11" s="170">
        <v>12</v>
      </c>
    </row>
    <row r="12" spans="1:11" ht="13.5" customHeight="1" x14ac:dyDescent="0.15">
      <c r="A12" s="56">
        <v>19</v>
      </c>
      <c r="B12" s="168">
        <v>-152</v>
      </c>
      <c r="C12" s="298">
        <v>1670</v>
      </c>
      <c r="D12" s="298">
        <v>842</v>
      </c>
      <c r="E12" s="298">
        <v>828</v>
      </c>
      <c r="F12" s="298">
        <v>1822</v>
      </c>
      <c r="G12" s="298">
        <v>940</v>
      </c>
      <c r="H12" s="298">
        <v>882</v>
      </c>
      <c r="I12" s="170">
        <v>8</v>
      </c>
    </row>
    <row r="13" spans="1:11" ht="13.5" customHeight="1" x14ac:dyDescent="0.15">
      <c r="A13" s="56">
        <v>20</v>
      </c>
      <c r="B13" s="168">
        <v>-134</v>
      </c>
      <c r="C13" s="298">
        <v>1572</v>
      </c>
      <c r="D13" s="298">
        <v>844</v>
      </c>
      <c r="E13" s="298">
        <v>728</v>
      </c>
      <c r="F13" s="298">
        <v>1706</v>
      </c>
      <c r="G13" s="298">
        <v>859</v>
      </c>
      <c r="H13" s="298">
        <v>847</v>
      </c>
      <c r="I13" s="170">
        <v>10</v>
      </c>
    </row>
    <row r="14" spans="1:11" ht="13.5" customHeight="1" x14ac:dyDescent="0.15">
      <c r="A14" s="56">
        <v>21</v>
      </c>
      <c r="B14" s="168">
        <v>-85</v>
      </c>
      <c r="C14" s="298">
        <v>1648</v>
      </c>
      <c r="D14" s="298">
        <v>828</v>
      </c>
      <c r="E14" s="298">
        <v>820</v>
      </c>
      <c r="F14" s="298">
        <v>1733</v>
      </c>
      <c r="G14" s="298">
        <v>879</v>
      </c>
      <c r="H14" s="298">
        <v>854</v>
      </c>
      <c r="I14" s="170">
        <v>10</v>
      </c>
    </row>
    <row r="15" spans="1:11" ht="13.5" customHeight="1" x14ac:dyDescent="0.15">
      <c r="A15" s="56">
        <v>22</v>
      </c>
      <c r="B15" s="168">
        <v>-169</v>
      </c>
      <c r="C15" s="298">
        <v>1454</v>
      </c>
      <c r="D15" s="298">
        <v>733</v>
      </c>
      <c r="E15" s="298">
        <v>721</v>
      </c>
      <c r="F15" s="298">
        <v>1623</v>
      </c>
      <c r="G15" s="298">
        <v>818</v>
      </c>
      <c r="H15" s="298">
        <v>805</v>
      </c>
      <c r="I15" s="170">
        <v>2</v>
      </c>
    </row>
    <row r="16" spans="1:11" ht="13.5" customHeight="1" x14ac:dyDescent="0.15">
      <c r="A16" s="56">
        <v>23</v>
      </c>
      <c r="B16" s="168">
        <v>-44</v>
      </c>
      <c r="C16" s="298">
        <v>1518</v>
      </c>
      <c r="D16" s="298">
        <v>792</v>
      </c>
      <c r="E16" s="298">
        <v>726</v>
      </c>
      <c r="F16" s="298">
        <v>1562</v>
      </c>
      <c r="G16" s="298">
        <v>815</v>
      </c>
      <c r="H16" s="298">
        <v>747</v>
      </c>
      <c r="I16" s="170">
        <v>5</v>
      </c>
    </row>
    <row r="17" spans="1:9" ht="13.5" customHeight="1" x14ac:dyDescent="0.15">
      <c r="A17" s="56">
        <v>24</v>
      </c>
      <c r="B17" s="168">
        <v>-38</v>
      </c>
      <c r="C17" s="298">
        <v>1533</v>
      </c>
      <c r="D17" s="298">
        <v>811</v>
      </c>
      <c r="E17" s="298">
        <v>722</v>
      </c>
      <c r="F17" s="298">
        <v>1571</v>
      </c>
      <c r="G17" s="298">
        <v>787</v>
      </c>
      <c r="H17" s="298">
        <v>784</v>
      </c>
      <c r="I17" s="170">
        <v>-56</v>
      </c>
    </row>
    <row r="18" spans="1:9" ht="13.5" customHeight="1" x14ac:dyDescent="0.15">
      <c r="A18" s="56">
        <v>25</v>
      </c>
      <c r="B18" s="168">
        <v>-35</v>
      </c>
      <c r="C18" s="298">
        <v>1457</v>
      </c>
      <c r="D18" s="298">
        <v>757</v>
      </c>
      <c r="E18" s="298">
        <v>700</v>
      </c>
      <c r="F18" s="298">
        <v>1492</v>
      </c>
      <c r="G18" s="298">
        <v>752</v>
      </c>
      <c r="H18" s="298">
        <v>740</v>
      </c>
      <c r="I18" s="170">
        <v>-48</v>
      </c>
    </row>
    <row r="19" spans="1:9" ht="13.5" customHeight="1" x14ac:dyDescent="0.15">
      <c r="A19" s="56">
        <v>26</v>
      </c>
      <c r="B19" s="168">
        <v>9</v>
      </c>
      <c r="C19" s="298">
        <v>1500</v>
      </c>
      <c r="D19" s="298">
        <v>750</v>
      </c>
      <c r="E19" s="298">
        <v>750</v>
      </c>
      <c r="F19" s="298">
        <v>1491</v>
      </c>
      <c r="G19" s="298">
        <v>758</v>
      </c>
      <c r="H19" s="298">
        <v>733</v>
      </c>
      <c r="I19" s="170">
        <v>-35</v>
      </c>
    </row>
    <row r="20" spans="1:9" ht="13.5" customHeight="1" x14ac:dyDescent="0.15">
      <c r="A20" s="56">
        <v>27</v>
      </c>
      <c r="B20" s="168">
        <v>-91</v>
      </c>
      <c r="C20" s="298">
        <v>1445</v>
      </c>
      <c r="D20" s="298">
        <v>743</v>
      </c>
      <c r="E20" s="298">
        <v>702</v>
      </c>
      <c r="F20" s="298">
        <v>1536</v>
      </c>
      <c r="G20" s="298">
        <v>782</v>
      </c>
      <c r="H20" s="298">
        <v>754</v>
      </c>
      <c r="I20" s="170">
        <v>-39</v>
      </c>
    </row>
    <row r="21" spans="1:9" ht="13.5" customHeight="1" x14ac:dyDescent="0.15">
      <c r="A21" s="56">
        <v>28</v>
      </c>
      <c r="B21" s="168">
        <v>0</v>
      </c>
      <c r="C21" s="298">
        <v>1437</v>
      </c>
      <c r="D21" s="298">
        <v>709</v>
      </c>
      <c r="E21" s="298">
        <v>728</v>
      </c>
      <c r="F21" s="298">
        <v>1437</v>
      </c>
      <c r="G21" s="298">
        <v>722</v>
      </c>
      <c r="H21" s="298">
        <v>715</v>
      </c>
      <c r="I21" s="170">
        <v>-28</v>
      </c>
    </row>
    <row r="22" spans="1:9" ht="13.5" customHeight="1" x14ac:dyDescent="0.15">
      <c r="A22" s="56">
        <v>29</v>
      </c>
      <c r="B22" s="168">
        <v>113</v>
      </c>
      <c r="C22" s="298">
        <v>1564</v>
      </c>
      <c r="D22" s="298">
        <v>801</v>
      </c>
      <c r="E22" s="298">
        <v>763</v>
      </c>
      <c r="F22" s="298">
        <v>1451</v>
      </c>
      <c r="G22" s="298">
        <v>703</v>
      </c>
      <c r="H22" s="298">
        <v>748</v>
      </c>
      <c r="I22" s="170">
        <v>-30</v>
      </c>
    </row>
    <row r="23" spans="1:9" ht="13.5" customHeight="1" x14ac:dyDescent="0.15">
      <c r="A23" s="56">
        <v>30</v>
      </c>
      <c r="B23" s="175">
        <v>70</v>
      </c>
      <c r="C23" s="299">
        <v>1568</v>
      </c>
      <c r="D23" s="299">
        <v>857</v>
      </c>
      <c r="E23" s="299">
        <v>711</v>
      </c>
      <c r="F23" s="299">
        <v>1498</v>
      </c>
      <c r="G23" s="299">
        <v>741</v>
      </c>
      <c r="H23" s="299">
        <v>757</v>
      </c>
      <c r="I23" s="270">
        <v>-31</v>
      </c>
    </row>
    <row r="24" spans="1:9" s="17" customFormat="1" ht="13.5" customHeight="1" x14ac:dyDescent="0.15">
      <c r="A24" s="251" t="s">
        <v>255</v>
      </c>
      <c r="B24" s="169">
        <f>C24-F24</f>
        <v>-44</v>
      </c>
      <c r="C24" s="300">
        <f>SUM(D24:E24)</f>
        <v>1462</v>
      </c>
      <c r="D24" s="300">
        <v>770</v>
      </c>
      <c r="E24" s="300">
        <v>692</v>
      </c>
      <c r="F24" s="300">
        <f>SUM(G24:H24)</f>
        <v>1506</v>
      </c>
      <c r="G24" s="300">
        <v>754</v>
      </c>
      <c r="H24" s="300">
        <v>752</v>
      </c>
      <c r="I24" s="271">
        <v>-17</v>
      </c>
    </row>
    <row r="25" spans="1:9" ht="13.5" customHeight="1" x14ac:dyDescent="0.15">
      <c r="A25" s="235" t="s">
        <v>218</v>
      </c>
      <c r="B25" s="16"/>
      <c r="C25" s="16"/>
      <c r="D25" s="16"/>
      <c r="E25" s="16"/>
      <c r="F25" s="16"/>
      <c r="G25" s="16"/>
      <c r="H25" s="16"/>
      <c r="I25" s="17"/>
    </row>
    <row r="26" spans="1:9" ht="17.100000000000001" customHeight="1" x14ac:dyDescent="0.15">
      <c r="A26" s="5"/>
      <c r="B26" s="6"/>
      <c r="C26" s="8"/>
      <c r="D26" s="6"/>
      <c r="E26" s="6"/>
      <c r="F26" s="8"/>
      <c r="G26" s="8"/>
      <c r="H26" s="8"/>
      <c r="I26" s="158" t="s">
        <v>248</v>
      </c>
    </row>
    <row r="27" spans="1:9" x14ac:dyDescent="0.15">
      <c r="A27" s="5"/>
      <c r="B27" s="6"/>
      <c r="C27" s="8"/>
      <c r="D27" s="6"/>
      <c r="E27" s="6"/>
      <c r="F27" s="8"/>
      <c r="G27" s="8"/>
      <c r="H27" s="8"/>
      <c r="I27" s="6"/>
    </row>
  </sheetData>
  <mergeCells count="4">
    <mergeCell ref="A3:A4"/>
    <mergeCell ref="B3:B4"/>
    <mergeCell ref="C3:E3"/>
    <mergeCell ref="F3:H3"/>
  </mergeCells>
  <phoneticPr fontId="3"/>
  <hyperlinks>
    <hyperlink ref="I26" r:id="rId1" display="（資料）長野県企画部情報統計課「毎月人口異動調査」"/>
  </hyperlinks>
  <pageMargins left="0.39370078740157483" right="0.39370078740157483" top="0.98425196850393704" bottom="0.98425196850393704" header="0.51181102362204722" footer="0.51181102362204722"/>
  <pageSetup paperSize="9"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3.5" x14ac:dyDescent="0.15"/>
  <cols>
    <col min="1" max="2" width="2.5" style="4" customWidth="1"/>
    <col min="3" max="3" width="55" style="4" customWidth="1"/>
    <col min="4" max="6" width="10" style="4" customWidth="1"/>
    <col min="7" max="16384" width="9" style="4"/>
  </cols>
  <sheetData>
    <row r="1" spans="1:10" s="196" customFormat="1" ht="22.5" customHeight="1" x14ac:dyDescent="0.15">
      <c r="A1" s="250" t="s">
        <v>259</v>
      </c>
    </row>
    <row r="2" spans="1:10" ht="12" customHeight="1" x14ac:dyDescent="0.15">
      <c r="D2" s="93"/>
      <c r="E2" s="93"/>
      <c r="F2" s="94" t="s">
        <v>106</v>
      </c>
      <c r="G2" s="32"/>
      <c r="H2" s="32"/>
      <c r="I2" s="32"/>
      <c r="J2" s="32"/>
    </row>
    <row r="3" spans="1:10" ht="13.5" customHeight="1" x14ac:dyDescent="0.15">
      <c r="A3" s="334" t="s">
        <v>199</v>
      </c>
      <c r="B3" s="335"/>
      <c r="C3" s="336"/>
      <c r="D3" s="59" t="s">
        <v>46</v>
      </c>
      <c r="E3" s="57" t="s">
        <v>47</v>
      </c>
      <c r="F3" s="58" t="s">
        <v>43</v>
      </c>
    </row>
    <row r="4" spans="1:10" ht="13.5" customHeight="1" x14ac:dyDescent="0.15">
      <c r="A4" s="332" t="s">
        <v>193</v>
      </c>
      <c r="B4" s="333"/>
      <c r="C4" s="333"/>
      <c r="D4" s="272">
        <f>D5+D12+D22+D23</f>
        <v>1568</v>
      </c>
      <c r="E4" s="126">
        <f>E5+E12+E22+E23</f>
        <v>1498</v>
      </c>
      <c r="F4" s="127">
        <f>F5+F12+F22+F23</f>
        <v>70</v>
      </c>
    </row>
    <row r="5" spans="1:10" ht="13.5" customHeight="1" x14ac:dyDescent="0.15">
      <c r="A5" s="212"/>
      <c r="B5" s="210" t="s">
        <v>49</v>
      </c>
      <c r="C5" s="202"/>
      <c r="D5" s="273">
        <v>977</v>
      </c>
      <c r="E5" s="128">
        <v>926</v>
      </c>
      <c r="F5" s="129">
        <v>51</v>
      </c>
    </row>
    <row r="6" spans="1:10" ht="13.5" customHeight="1" x14ac:dyDescent="0.15">
      <c r="A6" s="205"/>
      <c r="B6" s="206"/>
      <c r="C6" s="134" t="s">
        <v>50</v>
      </c>
      <c r="D6" s="274">
        <v>492</v>
      </c>
      <c r="E6" s="130">
        <v>420</v>
      </c>
      <c r="F6" s="131">
        <v>72</v>
      </c>
    </row>
    <row r="7" spans="1:10" ht="13.5" customHeight="1" x14ac:dyDescent="0.15">
      <c r="A7" s="205"/>
      <c r="B7" s="206"/>
      <c r="C7" s="134" t="s">
        <v>51</v>
      </c>
      <c r="D7" s="274">
        <v>93</v>
      </c>
      <c r="E7" s="130">
        <v>76</v>
      </c>
      <c r="F7" s="131">
        <v>17</v>
      </c>
    </row>
    <row r="8" spans="1:10" ht="13.5" customHeight="1" x14ac:dyDescent="0.15">
      <c r="A8" s="205"/>
      <c r="B8" s="206"/>
      <c r="C8" s="134" t="s">
        <v>52</v>
      </c>
      <c r="D8" s="274">
        <v>24</v>
      </c>
      <c r="E8" s="130">
        <v>12</v>
      </c>
      <c r="F8" s="131">
        <v>12</v>
      </c>
    </row>
    <row r="9" spans="1:10" ht="13.5" customHeight="1" x14ac:dyDescent="0.15">
      <c r="A9" s="205"/>
      <c r="B9" s="206"/>
      <c r="C9" s="134" t="s">
        <v>220</v>
      </c>
      <c r="D9" s="274">
        <v>44</v>
      </c>
      <c r="E9" s="130">
        <v>59</v>
      </c>
      <c r="F9" s="131">
        <v>-15</v>
      </c>
    </row>
    <row r="10" spans="1:10" ht="13.5" customHeight="1" x14ac:dyDescent="0.15">
      <c r="A10" s="205"/>
      <c r="B10" s="206"/>
      <c r="C10" s="134" t="s">
        <v>53</v>
      </c>
      <c r="D10" s="274">
        <v>46</v>
      </c>
      <c r="E10" s="130">
        <v>62</v>
      </c>
      <c r="F10" s="131">
        <v>-16</v>
      </c>
    </row>
    <row r="11" spans="1:10" ht="13.5" customHeight="1" x14ac:dyDescent="0.15">
      <c r="A11" s="205"/>
      <c r="B11" s="207"/>
      <c r="C11" s="134" t="s">
        <v>54</v>
      </c>
      <c r="D11" s="273">
        <v>278</v>
      </c>
      <c r="E11" s="128">
        <v>297</v>
      </c>
      <c r="F11" s="131">
        <v>-19</v>
      </c>
    </row>
    <row r="12" spans="1:10" ht="13.5" customHeight="1" x14ac:dyDescent="0.15">
      <c r="A12" s="212"/>
      <c r="B12" s="210" t="s">
        <v>55</v>
      </c>
      <c r="C12" s="134"/>
      <c r="D12" s="274">
        <v>476</v>
      </c>
      <c r="E12" s="130">
        <v>521</v>
      </c>
      <c r="F12" s="131">
        <v>-45</v>
      </c>
      <c r="J12" s="18"/>
    </row>
    <row r="13" spans="1:10" ht="13.5" customHeight="1" x14ac:dyDescent="0.15">
      <c r="A13" s="204"/>
      <c r="B13" s="208"/>
      <c r="C13" s="214" t="s">
        <v>56</v>
      </c>
      <c r="D13" s="274">
        <v>6</v>
      </c>
      <c r="E13" s="130">
        <v>4</v>
      </c>
      <c r="F13" s="131">
        <v>2</v>
      </c>
    </row>
    <row r="14" spans="1:10" ht="13.5" customHeight="1" x14ac:dyDescent="0.15">
      <c r="A14" s="204"/>
      <c r="B14" s="208"/>
      <c r="C14" s="214" t="s">
        <v>221</v>
      </c>
      <c r="D14" s="274">
        <v>20</v>
      </c>
      <c r="E14" s="130">
        <v>17</v>
      </c>
      <c r="F14" s="131">
        <v>3</v>
      </c>
    </row>
    <row r="15" spans="1:10" ht="13.5" customHeight="1" x14ac:dyDescent="0.15">
      <c r="A15" s="204"/>
      <c r="B15" s="208"/>
      <c r="C15" s="214" t="s">
        <v>223</v>
      </c>
      <c r="D15" s="274">
        <v>273</v>
      </c>
      <c r="E15" s="130">
        <v>357</v>
      </c>
      <c r="F15" s="131">
        <v>-84</v>
      </c>
    </row>
    <row r="16" spans="1:10" ht="13.5" customHeight="1" x14ac:dyDescent="0.15">
      <c r="A16" s="204"/>
      <c r="B16" s="208"/>
      <c r="C16" s="214" t="s">
        <v>225</v>
      </c>
      <c r="D16" s="274">
        <v>23</v>
      </c>
      <c r="E16" s="130">
        <v>36</v>
      </c>
      <c r="F16" s="131">
        <v>-13</v>
      </c>
    </row>
    <row r="17" spans="1:6" ht="13.5" customHeight="1" x14ac:dyDescent="0.15">
      <c r="A17" s="204"/>
      <c r="B17" s="208"/>
      <c r="C17" s="214" t="s">
        <v>227</v>
      </c>
      <c r="D17" s="274">
        <v>94</v>
      </c>
      <c r="E17" s="130">
        <v>55</v>
      </c>
      <c r="F17" s="131">
        <v>39</v>
      </c>
    </row>
    <row r="18" spans="1:6" ht="13.5" customHeight="1" x14ac:dyDescent="0.15">
      <c r="A18" s="204"/>
      <c r="B18" s="208"/>
      <c r="C18" s="214" t="s">
        <v>229</v>
      </c>
      <c r="D18" s="274">
        <v>29</v>
      </c>
      <c r="E18" s="130">
        <v>24</v>
      </c>
      <c r="F18" s="131">
        <v>5</v>
      </c>
    </row>
    <row r="19" spans="1:6" ht="13.5" customHeight="1" x14ac:dyDescent="0.15">
      <c r="A19" s="204"/>
      <c r="B19" s="208"/>
      <c r="C19" s="214" t="s">
        <v>231</v>
      </c>
      <c r="D19" s="274">
        <v>11</v>
      </c>
      <c r="E19" s="130">
        <v>15</v>
      </c>
      <c r="F19" s="131">
        <v>-4</v>
      </c>
    </row>
    <row r="20" spans="1:6" ht="13.5" customHeight="1" x14ac:dyDescent="0.15">
      <c r="A20" s="204"/>
      <c r="B20" s="208"/>
      <c r="C20" s="214" t="s">
        <v>233</v>
      </c>
      <c r="D20" s="274">
        <v>4</v>
      </c>
      <c r="E20" s="130">
        <v>5</v>
      </c>
      <c r="F20" s="131">
        <v>-1</v>
      </c>
    </row>
    <row r="21" spans="1:6" ht="13.5" customHeight="1" x14ac:dyDescent="0.15">
      <c r="A21" s="204"/>
      <c r="B21" s="209"/>
      <c r="C21" s="214" t="s">
        <v>235</v>
      </c>
      <c r="D21" s="274">
        <v>16</v>
      </c>
      <c r="E21" s="130">
        <v>8</v>
      </c>
      <c r="F21" s="131">
        <v>8</v>
      </c>
    </row>
    <row r="22" spans="1:6" ht="13.5" customHeight="1" x14ac:dyDescent="0.15">
      <c r="A22" s="212"/>
      <c r="B22" s="203" t="s">
        <v>237</v>
      </c>
      <c r="C22" s="134"/>
      <c r="D22" s="274">
        <v>108</v>
      </c>
      <c r="E22" s="130">
        <v>51</v>
      </c>
      <c r="F22" s="131">
        <v>57</v>
      </c>
    </row>
    <row r="23" spans="1:6" ht="13.5" customHeight="1" x14ac:dyDescent="0.15">
      <c r="A23" s="213"/>
      <c r="B23" s="211" t="s">
        <v>238</v>
      </c>
      <c r="C23" s="135"/>
      <c r="D23" s="275">
        <v>7</v>
      </c>
      <c r="E23" s="132">
        <v>0</v>
      </c>
      <c r="F23" s="133">
        <v>7</v>
      </c>
    </row>
    <row r="24" spans="1:6" x14ac:dyDescent="0.15">
      <c r="A24" s="7"/>
      <c r="B24" s="7"/>
      <c r="C24" s="7"/>
      <c r="D24" s="7"/>
      <c r="E24" s="7"/>
      <c r="F24" s="158" t="s">
        <v>248</v>
      </c>
    </row>
    <row r="25" spans="1:6" x14ac:dyDescent="0.15">
      <c r="D25" s="19"/>
      <c r="E25" s="19"/>
      <c r="F25" s="19"/>
    </row>
  </sheetData>
  <mergeCells count="2">
    <mergeCell ref="A4:C4"/>
    <mergeCell ref="A3:C3"/>
  </mergeCells>
  <phoneticPr fontId="3"/>
  <hyperlinks>
    <hyperlink ref="F24" r:id="rId1" display="（資料）長野県企画部情報統計課「毎月人口異動調査」"/>
  </hyperlinks>
  <pageMargins left="0.75" right="0.75" top="1" bottom="1" header="0.51200000000000001" footer="0.51200000000000001"/>
  <pageSetup paperSize="9"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90" zoomScaleNormal="90" workbookViewId="0"/>
  </sheetViews>
  <sheetFormatPr defaultRowHeight="13.5" x14ac:dyDescent="0.15"/>
  <cols>
    <col min="1" max="2" width="2.5" style="4" customWidth="1"/>
    <col min="3" max="3" width="55" style="4" customWidth="1"/>
    <col min="4" max="6" width="10" style="4" customWidth="1"/>
    <col min="7" max="16384" width="9" style="4"/>
  </cols>
  <sheetData>
    <row r="1" spans="1:10" s="196" customFormat="1" ht="22.5" customHeight="1" x14ac:dyDescent="0.15">
      <c r="A1" s="250" t="s">
        <v>262</v>
      </c>
    </row>
    <row r="2" spans="1:10" ht="12" customHeight="1" x14ac:dyDescent="0.15">
      <c r="D2" s="93"/>
      <c r="E2" s="93"/>
      <c r="F2" s="94" t="s">
        <v>106</v>
      </c>
      <c r="G2" s="32"/>
      <c r="H2" s="32"/>
      <c r="I2" s="32"/>
      <c r="J2" s="32"/>
    </row>
    <row r="3" spans="1:10" ht="13.5" customHeight="1" x14ac:dyDescent="0.15">
      <c r="A3" s="334" t="s">
        <v>199</v>
      </c>
      <c r="B3" s="335"/>
      <c r="C3" s="336"/>
      <c r="D3" s="59" t="s">
        <v>46</v>
      </c>
      <c r="E3" s="57" t="s">
        <v>47</v>
      </c>
      <c r="F3" s="58" t="s">
        <v>43</v>
      </c>
    </row>
    <row r="4" spans="1:10" ht="13.5" customHeight="1" x14ac:dyDescent="0.15">
      <c r="A4" s="332" t="s">
        <v>192</v>
      </c>
      <c r="B4" s="333"/>
      <c r="C4" s="333"/>
      <c r="D4" s="272">
        <f>D5+D12+D22+D23</f>
        <v>1462</v>
      </c>
      <c r="E4" s="126">
        <f>E5+E12+E22+E23</f>
        <v>1506</v>
      </c>
      <c r="F4" s="127">
        <f>D4-E4</f>
        <v>-44</v>
      </c>
    </row>
    <row r="5" spans="1:10" ht="13.5" customHeight="1" x14ac:dyDescent="0.15">
      <c r="A5" s="212"/>
      <c r="B5" s="210" t="s">
        <v>49</v>
      </c>
      <c r="C5" s="202"/>
      <c r="D5" s="273">
        <f>SUM(D6:D11)</f>
        <v>923</v>
      </c>
      <c r="E5" s="128">
        <f>SUM(E6:E11)</f>
        <v>888</v>
      </c>
      <c r="F5" s="129">
        <f t="shared" ref="F5:F23" si="0">D5-E5</f>
        <v>35</v>
      </c>
    </row>
    <row r="6" spans="1:10" ht="13.5" customHeight="1" x14ac:dyDescent="0.15">
      <c r="A6" s="205"/>
      <c r="B6" s="206"/>
      <c r="C6" s="134" t="s">
        <v>50</v>
      </c>
      <c r="D6" s="274">
        <v>448</v>
      </c>
      <c r="E6" s="130">
        <v>466</v>
      </c>
      <c r="F6" s="131">
        <f t="shared" si="0"/>
        <v>-18</v>
      </c>
    </row>
    <row r="7" spans="1:10" ht="13.5" customHeight="1" x14ac:dyDescent="0.15">
      <c r="A7" s="205"/>
      <c r="B7" s="206"/>
      <c r="C7" s="134" t="s">
        <v>51</v>
      </c>
      <c r="D7" s="274">
        <v>63</v>
      </c>
      <c r="E7" s="130">
        <v>41</v>
      </c>
      <c r="F7" s="131">
        <f t="shared" si="0"/>
        <v>22</v>
      </c>
    </row>
    <row r="8" spans="1:10" ht="13.5" customHeight="1" x14ac:dyDescent="0.15">
      <c r="A8" s="205"/>
      <c r="B8" s="206"/>
      <c r="C8" s="134" t="s">
        <v>52</v>
      </c>
      <c r="D8" s="274">
        <v>23</v>
      </c>
      <c r="E8" s="130">
        <v>13</v>
      </c>
      <c r="F8" s="131">
        <f t="shared" si="0"/>
        <v>10</v>
      </c>
    </row>
    <row r="9" spans="1:10" ht="13.5" customHeight="1" x14ac:dyDescent="0.15">
      <c r="A9" s="205"/>
      <c r="B9" s="206"/>
      <c r="C9" s="134" t="s">
        <v>220</v>
      </c>
      <c r="D9" s="274">
        <v>28</v>
      </c>
      <c r="E9" s="130">
        <v>36</v>
      </c>
      <c r="F9" s="131">
        <f t="shared" si="0"/>
        <v>-8</v>
      </c>
    </row>
    <row r="10" spans="1:10" ht="13.5" customHeight="1" x14ac:dyDescent="0.15">
      <c r="A10" s="205"/>
      <c r="B10" s="206"/>
      <c r="C10" s="134" t="s">
        <v>53</v>
      </c>
      <c r="D10" s="274">
        <v>45</v>
      </c>
      <c r="E10" s="130">
        <v>35</v>
      </c>
      <c r="F10" s="131">
        <f t="shared" si="0"/>
        <v>10</v>
      </c>
    </row>
    <row r="11" spans="1:10" ht="13.5" customHeight="1" x14ac:dyDescent="0.15">
      <c r="A11" s="205"/>
      <c r="B11" s="207"/>
      <c r="C11" s="134" t="s">
        <v>54</v>
      </c>
      <c r="D11" s="273">
        <v>316</v>
      </c>
      <c r="E11" s="128">
        <v>297</v>
      </c>
      <c r="F11" s="131">
        <f t="shared" si="0"/>
        <v>19</v>
      </c>
    </row>
    <row r="12" spans="1:10" ht="13.5" customHeight="1" x14ac:dyDescent="0.15">
      <c r="A12" s="212"/>
      <c r="B12" s="210" t="s">
        <v>55</v>
      </c>
      <c r="C12" s="134"/>
      <c r="D12" s="274">
        <f>SUM(D13:D21)</f>
        <v>436</v>
      </c>
      <c r="E12" s="130">
        <f>SUM(E13:E21)</f>
        <v>544</v>
      </c>
      <c r="F12" s="131">
        <f t="shared" si="0"/>
        <v>-108</v>
      </c>
      <c r="J12" s="18"/>
    </row>
    <row r="13" spans="1:10" ht="13.5" customHeight="1" x14ac:dyDescent="0.15">
      <c r="A13" s="204"/>
      <c r="B13" s="208"/>
      <c r="C13" s="214" t="s">
        <v>56</v>
      </c>
      <c r="D13" s="274">
        <v>5</v>
      </c>
      <c r="E13" s="130">
        <v>12</v>
      </c>
      <c r="F13" s="131">
        <f t="shared" si="0"/>
        <v>-7</v>
      </c>
    </row>
    <row r="14" spans="1:10" ht="13.5" customHeight="1" x14ac:dyDescent="0.15">
      <c r="A14" s="204"/>
      <c r="B14" s="208"/>
      <c r="C14" s="214" t="s">
        <v>222</v>
      </c>
      <c r="D14" s="274">
        <v>17</v>
      </c>
      <c r="E14" s="130">
        <v>23</v>
      </c>
      <c r="F14" s="131">
        <f t="shared" si="0"/>
        <v>-6</v>
      </c>
    </row>
    <row r="15" spans="1:10" ht="13.5" customHeight="1" x14ac:dyDescent="0.15">
      <c r="A15" s="204"/>
      <c r="B15" s="208"/>
      <c r="C15" s="214" t="s">
        <v>224</v>
      </c>
      <c r="D15" s="274">
        <v>228</v>
      </c>
      <c r="E15" s="130">
        <v>349</v>
      </c>
      <c r="F15" s="131">
        <f t="shared" si="0"/>
        <v>-121</v>
      </c>
    </row>
    <row r="16" spans="1:10" ht="13.5" customHeight="1" x14ac:dyDescent="0.15">
      <c r="A16" s="204"/>
      <c r="B16" s="208"/>
      <c r="C16" s="214" t="s">
        <v>226</v>
      </c>
      <c r="D16" s="274">
        <v>43</v>
      </c>
      <c r="E16" s="130">
        <v>32</v>
      </c>
      <c r="F16" s="131">
        <f t="shared" si="0"/>
        <v>11</v>
      </c>
    </row>
    <row r="17" spans="1:6" ht="13.5" customHeight="1" x14ac:dyDescent="0.15">
      <c r="A17" s="204"/>
      <c r="B17" s="208"/>
      <c r="C17" s="214" t="s">
        <v>228</v>
      </c>
      <c r="D17" s="274">
        <v>107</v>
      </c>
      <c r="E17" s="130">
        <v>60</v>
      </c>
      <c r="F17" s="131">
        <f t="shared" si="0"/>
        <v>47</v>
      </c>
    </row>
    <row r="18" spans="1:6" ht="13.5" customHeight="1" x14ac:dyDescent="0.15">
      <c r="A18" s="204"/>
      <c r="B18" s="208"/>
      <c r="C18" s="214" t="s">
        <v>230</v>
      </c>
      <c r="D18" s="274">
        <v>10</v>
      </c>
      <c r="E18" s="130">
        <v>30</v>
      </c>
      <c r="F18" s="131">
        <f t="shared" si="0"/>
        <v>-20</v>
      </c>
    </row>
    <row r="19" spans="1:6" ht="13.5" customHeight="1" x14ac:dyDescent="0.15">
      <c r="A19" s="204"/>
      <c r="B19" s="208"/>
      <c r="C19" s="214" t="s">
        <v>232</v>
      </c>
      <c r="D19" s="274">
        <v>9</v>
      </c>
      <c r="E19" s="130">
        <v>15</v>
      </c>
      <c r="F19" s="131">
        <f t="shared" si="0"/>
        <v>-6</v>
      </c>
    </row>
    <row r="20" spans="1:6" ht="13.5" customHeight="1" x14ac:dyDescent="0.15">
      <c r="A20" s="204"/>
      <c r="B20" s="208"/>
      <c r="C20" s="214" t="s">
        <v>234</v>
      </c>
      <c r="D20" s="274">
        <v>3</v>
      </c>
      <c r="E20" s="130">
        <v>3</v>
      </c>
      <c r="F20" s="131">
        <f t="shared" si="0"/>
        <v>0</v>
      </c>
    </row>
    <row r="21" spans="1:6" ht="13.5" customHeight="1" x14ac:dyDescent="0.15">
      <c r="A21" s="204"/>
      <c r="B21" s="209"/>
      <c r="C21" s="214" t="s">
        <v>236</v>
      </c>
      <c r="D21" s="274">
        <v>14</v>
      </c>
      <c r="E21" s="130">
        <v>20</v>
      </c>
      <c r="F21" s="131">
        <f t="shared" si="0"/>
        <v>-6</v>
      </c>
    </row>
    <row r="22" spans="1:6" ht="13.5" customHeight="1" x14ac:dyDescent="0.15">
      <c r="A22" s="212"/>
      <c r="B22" s="203" t="s">
        <v>237</v>
      </c>
      <c r="C22" s="134"/>
      <c r="D22" s="274">
        <v>102</v>
      </c>
      <c r="E22" s="130">
        <v>74</v>
      </c>
      <c r="F22" s="131">
        <f t="shared" si="0"/>
        <v>28</v>
      </c>
    </row>
    <row r="23" spans="1:6" ht="13.5" customHeight="1" x14ac:dyDescent="0.15">
      <c r="A23" s="213"/>
      <c r="B23" s="211" t="s">
        <v>238</v>
      </c>
      <c r="C23" s="135"/>
      <c r="D23" s="275">
        <v>1</v>
      </c>
      <c r="E23" s="132">
        <v>0</v>
      </c>
      <c r="F23" s="133">
        <f t="shared" si="0"/>
        <v>1</v>
      </c>
    </row>
    <row r="24" spans="1:6" x14ac:dyDescent="0.15">
      <c r="A24" s="7"/>
      <c r="B24" s="7"/>
      <c r="C24" s="7"/>
      <c r="D24" s="7"/>
      <c r="E24" s="7"/>
      <c r="F24" s="158" t="s">
        <v>248</v>
      </c>
    </row>
    <row r="25" spans="1:6" x14ac:dyDescent="0.15">
      <c r="D25" s="19"/>
      <c r="E25" s="19"/>
      <c r="F25" s="19"/>
    </row>
  </sheetData>
  <mergeCells count="2">
    <mergeCell ref="A4:C4"/>
    <mergeCell ref="A3:C3"/>
  </mergeCells>
  <phoneticPr fontId="3"/>
  <hyperlinks>
    <hyperlink ref="F24" r:id="rId1" display="（資料）長野県企画部情報統計課「毎月人口異動調査」"/>
  </hyperlinks>
  <pageMargins left="0.75" right="0.75" top="1" bottom="1" header="0.51200000000000001" footer="0.51200000000000001"/>
  <pageSetup paperSize="9"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heetViews>
  <sheetFormatPr defaultRowHeight="12" x14ac:dyDescent="0.15"/>
  <cols>
    <col min="1" max="1" width="10" style="7" customWidth="1"/>
    <col min="2" max="11" width="8" style="7" customWidth="1"/>
    <col min="12" max="16384" width="9" style="7"/>
  </cols>
  <sheetData>
    <row r="1" spans="1:11" s="196" customFormat="1" ht="22.5" customHeight="1" x14ac:dyDescent="0.15">
      <c r="A1" s="196" t="s">
        <v>212</v>
      </c>
    </row>
    <row r="2" spans="1:11" ht="12" customHeight="1" x14ac:dyDescent="0.15">
      <c r="A2" s="215"/>
      <c r="B2" s="339"/>
      <c r="C2" s="339"/>
      <c r="D2" s="339"/>
      <c r="E2" s="339"/>
      <c r="F2" s="339"/>
      <c r="G2" s="339"/>
      <c r="H2" s="339"/>
      <c r="I2" s="215"/>
      <c r="J2" s="216"/>
      <c r="K2" s="216"/>
    </row>
    <row r="3" spans="1:11" ht="12.75" customHeight="1" x14ac:dyDescent="0.15">
      <c r="A3" s="343" t="s">
        <v>197</v>
      </c>
      <c r="B3" s="340" t="s">
        <v>239</v>
      </c>
      <c r="C3" s="341"/>
      <c r="D3" s="341"/>
      <c r="E3" s="341"/>
      <c r="F3" s="341"/>
      <c r="G3" s="341"/>
      <c r="H3" s="342"/>
      <c r="I3" s="220"/>
      <c r="J3" s="221"/>
      <c r="K3" s="222" t="s">
        <v>241</v>
      </c>
    </row>
    <row r="4" spans="1:11" ht="19.5" customHeight="1" x14ac:dyDescent="0.15">
      <c r="A4" s="344"/>
      <c r="B4" s="219" t="s">
        <v>58</v>
      </c>
      <c r="C4" s="218" t="s">
        <v>59</v>
      </c>
      <c r="D4" s="218" t="s">
        <v>244</v>
      </c>
      <c r="E4" s="218" t="s">
        <v>60</v>
      </c>
      <c r="F4" s="218" t="s">
        <v>61</v>
      </c>
      <c r="G4" s="218" t="s">
        <v>245</v>
      </c>
      <c r="H4" s="218" t="s">
        <v>246</v>
      </c>
      <c r="I4" s="218" t="s">
        <v>62</v>
      </c>
      <c r="J4" s="218" t="s">
        <v>63</v>
      </c>
      <c r="K4" s="337" t="s">
        <v>240</v>
      </c>
    </row>
    <row r="5" spans="1:11" ht="12.75" customHeight="1" x14ac:dyDescent="0.15">
      <c r="A5" s="345"/>
      <c r="B5" s="217" t="s">
        <v>186</v>
      </c>
      <c r="C5" s="63" t="s">
        <v>186</v>
      </c>
      <c r="D5" s="63" t="s">
        <v>186</v>
      </c>
      <c r="E5" s="63" t="s">
        <v>186</v>
      </c>
      <c r="F5" s="63" t="s">
        <v>186</v>
      </c>
      <c r="G5" s="63" t="s">
        <v>186</v>
      </c>
      <c r="H5" s="63" t="s">
        <v>186</v>
      </c>
      <c r="I5" s="63" t="s">
        <v>64</v>
      </c>
      <c r="J5" s="63" t="s">
        <v>64</v>
      </c>
      <c r="K5" s="338"/>
    </row>
    <row r="6" spans="1:11" ht="13.5" customHeight="1" x14ac:dyDescent="0.15">
      <c r="A6" s="180">
        <v>21</v>
      </c>
      <c r="B6" s="68">
        <v>7.5</v>
      </c>
      <c r="C6" s="64">
        <v>10.199999999999999</v>
      </c>
      <c r="D6" s="64">
        <v>-2.7</v>
      </c>
      <c r="E6" s="64">
        <v>27.9</v>
      </c>
      <c r="F6" s="64">
        <v>29.1</v>
      </c>
      <c r="G6" s="64">
        <v>-1.2</v>
      </c>
      <c r="H6" s="64">
        <v>-3.5</v>
      </c>
      <c r="I6" s="67">
        <v>227</v>
      </c>
      <c r="J6" s="67">
        <v>108</v>
      </c>
      <c r="K6" s="69">
        <v>1.49</v>
      </c>
    </row>
    <row r="7" spans="1:11" ht="13.5" customHeight="1" x14ac:dyDescent="0.15">
      <c r="A7" s="61">
        <v>22</v>
      </c>
      <c r="B7" s="65">
        <v>7.3</v>
      </c>
      <c r="C7" s="60">
        <v>11.5</v>
      </c>
      <c r="D7" s="60">
        <v>-4.2</v>
      </c>
      <c r="E7" s="60">
        <v>25.9</v>
      </c>
      <c r="F7" s="60">
        <v>28</v>
      </c>
      <c r="G7" s="60">
        <v>-2.2000000000000002</v>
      </c>
      <c r="H7" s="60">
        <v>-6</v>
      </c>
      <c r="I7" s="66">
        <v>217</v>
      </c>
      <c r="J7" s="66">
        <v>89</v>
      </c>
      <c r="K7" s="70">
        <v>1.4</v>
      </c>
    </row>
    <row r="8" spans="1:11" ht="13.5" customHeight="1" x14ac:dyDescent="0.15">
      <c r="A8" s="61">
        <v>23</v>
      </c>
      <c r="B8" s="65">
        <v>7.4</v>
      </c>
      <c r="C8" s="60">
        <v>11.1</v>
      </c>
      <c r="D8" s="60">
        <v>-3.7</v>
      </c>
      <c r="E8" s="60">
        <v>27.4</v>
      </c>
      <c r="F8" s="60">
        <v>28.4</v>
      </c>
      <c r="G8" s="60">
        <v>-1</v>
      </c>
      <c r="H8" s="60">
        <v>-4.4000000000000004</v>
      </c>
      <c r="I8" s="66">
        <v>223</v>
      </c>
      <c r="J8" s="66">
        <v>77</v>
      </c>
      <c r="K8" s="70">
        <v>1.52</v>
      </c>
    </row>
    <row r="9" spans="1:11" ht="13.5" customHeight="1" x14ac:dyDescent="0.15">
      <c r="A9" s="61">
        <v>24</v>
      </c>
      <c r="B9" s="65">
        <v>7.1</v>
      </c>
      <c r="C9" s="60">
        <v>10.199999999999999</v>
      </c>
      <c r="D9" s="60">
        <v>-3.1</v>
      </c>
      <c r="E9" s="60">
        <v>27.9</v>
      </c>
      <c r="F9" s="60">
        <v>28.7</v>
      </c>
      <c r="G9" s="60">
        <v>-0.8</v>
      </c>
      <c r="H9" s="60">
        <v>2.1</v>
      </c>
      <c r="I9" s="66">
        <v>296</v>
      </c>
      <c r="J9" s="66">
        <v>84</v>
      </c>
      <c r="K9" s="70">
        <v>1.47</v>
      </c>
    </row>
    <row r="10" spans="1:11" ht="13.5" customHeight="1" x14ac:dyDescent="0.15">
      <c r="A10" s="61">
        <v>25</v>
      </c>
      <c r="B10" s="65">
        <v>7</v>
      </c>
      <c r="C10" s="60">
        <v>11</v>
      </c>
      <c r="D10" s="60">
        <v>-4</v>
      </c>
      <c r="E10" s="60">
        <v>27.2</v>
      </c>
      <c r="F10" s="60">
        <v>26.4</v>
      </c>
      <c r="G10" s="60">
        <v>0.8</v>
      </c>
      <c r="H10" s="60">
        <v>-5.4</v>
      </c>
      <c r="I10" s="66">
        <v>282</v>
      </c>
      <c r="J10" s="66">
        <v>74</v>
      </c>
      <c r="K10" s="70">
        <v>1.55</v>
      </c>
    </row>
    <row r="11" spans="1:11" ht="13.5" customHeight="1" x14ac:dyDescent="0.15">
      <c r="A11" s="61">
        <v>26</v>
      </c>
      <c r="B11" s="65">
        <v>6.6</v>
      </c>
      <c r="C11" s="60">
        <v>10.7</v>
      </c>
      <c r="D11" s="60">
        <v>-4.0999999999999996</v>
      </c>
      <c r="E11" s="60">
        <v>28.1</v>
      </c>
      <c r="F11" s="60">
        <v>26.9</v>
      </c>
      <c r="G11" s="60">
        <v>1.2</v>
      </c>
      <c r="H11" s="60">
        <v>-4.4000000000000004</v>
      </c>
      <c r="I11" s="66">
        <v>332</v>
      </c>
      <c r="J11" s="66">
        <v>87</v>
      </c>
      <c r="K11" s="70">
        <v>1.5</v>
      </c>
    </row>
    <row r="12" spans="1:11" ht="13.5" customHeight="1" x14ac:dyDescent="0.15">
      <c r="A12" s="61">
        <v>27</v>
      </c>
      <c r="B12" s="65">
        <v>7</v>
      </c>
      <c r="C12" s="60">
        <v>11.3</v>
      </c>
      <c r="D12" s="60">
        <v>-4.3</v>
      </c>
      <c r="E12" s="60">
        <v>27.3</v>
      </c>
      <c r="F12" s="60">
        <v>27.1</v>
      </c>
      <c r="G12" s="60">
        <v>0.2</v>
      </c>
      <c r="H12" s="60">
        <v>-6.9</v>
      </c>
      <c r="I12" s="66">
        <v>289</v>
      </c>
      <c r="J12" s="66">
        <v>87</v>
      </c>
      <c r="K12" s="70">
        <v>1.74</v>
      </c>
    </row>
    <row r="13" spans="1:11" ht="13.5" customHeight="1" x14ac:dyDescent="0.15">
      <c r="A13" s="61">
        <v>28</v>
      </c>
      <c r="B13" s="65">
        <v>6.8</v>
      </c>
      <c r="C13" s="60">
        <v>11.3</v>
      </c>
      <c r="D13" s="60">
        <v>-4.5</v>
      </c>
      <c r="E13" s="60">
        <v>27.5</v>
      </c>
      <c r="F13" s="60">
        <v>25.7</v>
      </c>
      <c r="G13" s="60">
        <v>1.8</v>
      </c>
      <c r="H13" s="60">
        <v>-5.0999999999999996</v>
      </c>
      <c r="I13" s="66">
        <v>271</v>
      </c>
      <c r="J13" s="66">
        <v>61</v>
      </c>
      <c r="K13" s="70">
        <v>1.52</v>
      </c>
    </row>
    <row r="14" spans="1:11" ht="13.5" customHeight="1" x14ac:dyDescent="0.15">
      <c r="A14" s="61">
        <v>29</v>
      </c>
      <c r="B14" s="65">
        <v>6</v>
      </c>
      <c r="C14" s="60">
        <v>12.4</v>
      </c>
      <c r="D14" s="60">
        <v>-6.4</v>
      </c>
      <c r="E14" s="60">
        <v>30.5</v>
      </c>
      <c r="F14" s="60">
        <v>28.3</v>
      </c>
      <c r="G14" s="60">
        <v>2.2000000000000002</v>
      </c>
      <c r="H14" s="60">
        <v>-4.5999999999999996</v>
      </c>
      <c r="I14" s="66">
        <v>274</v>
      </c>
      <c r="J14" s="66">
        <v>74</v>
      </c>
      <c r="K14" s="71">
        <v>1.33</v>
      </c>
    </row>
    <row r="15" spans="1:11" ht="13.5" customHeight="1" x14ac:dyDescent="0.15">
      <c r="A15" s="62">
        <v>30</v>
      </c>
      <c r="B15" s="276">
        <v>6.3</v>
      </c>
      <c r="C15" s="277">
        <v>12.8</v>
      </c>
      <c r="D15" s="277">
        <v>-6.5</v>
      </c>
      <c r="E15" s="277">
        <v>30.7</v>
      </c>
      <c r="F15" s="277">
        <v>29.6</v>
      </c>
      <c r="G15" s="277">
        <v>1.1000000000000001</v>
      </c>
      <c r="H15" s="277">
        <v>-5.5</v>
      </c>
      <c r="I15" s="278">
        <v>257</v>
      </c>
      <c r="J15" s="278">
        <v>69</v>
      </c>
      <c r="K15" s="279">
        <v>1.51</v>
      </c>
    </row>
    <row r="16" spans="1:11" ht="26.25" customHeight="1" x14ac:dyDescent="0.15">
      <c r="A16" s="236" t="s">
        <v>242</v>
      </c>
      <c r="B16" s="346" t="s">
        <v>243</v>
      </c>
      <c r="C16" s="346"/>
      <c r="D16" s="346"/>
      <c r="E16" s="346"/>
      <c r="F16" s="346"/>
      <c r="G16" s="346"/>
      <c r="H16" s="346"/>
      <c r="I16" s="346"/>
      <c r="J16" s="346"/>
      <c r="K16" s="346"/>
    </row>
    <row r="17" spans="9:11" x14ac:dyDescent="0.15">
      <c r="I17" s="23"/>
      <c r="J17" s="23"/>
      <c r="K17" s="24" t="s">
        <v>183</v>
      </c>
    </row>
    <row r="29" spans="9:11" ht="12" customHeight="1" x14ac:dyDescent="0.15"/>
    <row r="30" spans="9:11" ht="12" customHeight="1" x14ac:dyDescent="0.15"/>
  </sheetData>
  <sheetProtection selectLockedCells="1"/>
  <mergeCells count="5">
    <mergeCell ref="K4:K5"/>
    <mergeCell ref="B2:H2"/>
    <mergeCell ref="B3:H3"/>
    <mergeCell ref="A3:A5"/>
    <mergeCell ref="B16:K16"/>
  </mergeCells>
  <phoneticPr fontId="3"/>
  <pageMargins left="0.71" right="0.19685039370078741" top="0.98425196850393704" bottom="0.98425196850393704" header="0.51181102362204722" footer="0.51181102362204722"/>
  <pageSetup paperSize="9" scale="96" orientation="portrait" r:id="rId1"/>
  <headerFooter alignWithMargins="0"/>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目次</vt:lpstr>
      <vt:lpstr>1世帯数及び人口の推移</vt:lpstr>
      <vt:lpstr>２　19市等の世帯・人口</vt:lpstr>
      <vt:lpstr>３年齢各歳別人口</vt:lpstr>
      <vt:lpstr>４自然動態</vt:lpstr>
      <vt:lpstr>５社会動態</vt:lpstr>
      <vt:lpstr>６人口移動 (2018)</vt:lpstr>
      <vt:lpstr>６人口移動 (2019)</vt:lpstr>
      <vt:lpstr>７人口動態率</vt:lpstr>
      <vt:lpstr>８国籍別外国人登録人口</vt:lpstr>
      <vt:lpstr>９年齢別月別移動者数（2018）</vt:lpstr>
      <vt:lpstr>９年齢別月別移動者数（2019）</vt:lpstr>
      <vt:lpstr>10年齢３区分別人口</vt:lpstr>
      <vt:lpstr>11町別住民登録人口及び世帯数</vt:lpstr>
      <vt:lpstr>'11町別住民登録人口及び世帯数'!Print_Area</vt:lpstr>
      <vt:lpstr>'７人口動態率'!Print_Area</vt:lpstr>
      <vt:lpstr>'８国籍別外国人登録人口'!Print_Area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小林　琴美</cp:lastModifiedBy>
  <cp:lastPrinted>2019-10-30T02:24:58Z</cp:lastPrinted>
  <dcterms:created xsi:type="dcterms:W3CDTF">2004-05-20T01:34:42Z</dcterms:created>
  <dcterms:modified xsi:type="dcterms:W3CDTF">2024-10-21T04:41:08Z</dcterms:modified>
</cp:coreProperties>
</file>