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\\L-sifl-s-01\総務課\03_職員係\2025年度\10人事給与10任免\00_採用試験\採用試験【30】\05 26.4月試験(仮：2027年度採用)\01 実施計画\"/>
    </mc:Choice>
  </mc:AlternateContent>
  <xr:revisionPtr revIDLastSave="0" documentId="13_ncr:1_{FFD82A47-F264-4827-80C6-E6A77A195AC9}" xr6:coauthVersionLast="47" xr6:coauthVersionMax="47" xr10:uidLastSave="{00000000-0000-0000-0000-000000000000}"/>
  <bookViews>
    <workbookView xWindow="20370" yWindow="2025" windowWidth="29040" windowHeight="15720" tabRatio="747" activeTab="2" xr2:uid="{00000000-000D-0000-FFFF-FFFF00000000}"/>
  </bookViews>
  <sheets>
    <sheet name="公務員経験者枠用" sheetId="7" r:id="rId1"/>
    <sheet name="記載例(公務員経験者枠用)" sheetId="8" r:id="rId2"/>
    <sheet name="会計年度任用職員経験者枠用" sheetId="6" r:id="rId3"/>
    <sheet name="記載例(会計年度任用職員経験者枠)" sheetId="5" r:id="rId4"/>
    <sheet name="Sheet4" sheetId="4" state="hidden" r:id="rId5"/>
  </sheets>
  <definedNames>
    <definedName name="_xlnm.Print_Area" localSheetId="2">会計年度任用職員経験者枠用!$A$1:$U$55</definedName>
    <definedName name="_xlnm.Print_Area" localSheetId="3">'記載例(会計年度任用職員経験者枠)'!$A$1:$X$54</definedName>
    <definedName name="_xlnm.Print_Area" localSheetId="1">'記載例(公務員経験者枠用)'!$A$1:$U$54</definedName>
    <definedName name="_xlnm.Print_Area" localSheetId="0">公務員経験者枠用!$A$1:$U$55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4" i="7" l="1"/>
  <c r="O3" i="7" s="1"/>
  <c r="D19" i="6"/>
  <c r="D19" i="8"/>
  <c r="D32" i="8"/>
  <c r="D32" i="5"/>
  <c r="D32" i="6"/>
  <c r="D32" i="7"/>
  <c r="W4" i="6"/>
  <c r="O3" i="6" s="1"/>
  <c r="D19" i="7"/>
  <c r="D19" i="5"/>
  <c r="X53" i="8"/>
  <c r="W53" i="8"/>
  <c r="H53" i="8"/>
  <c r="G53" i="8"/>
  <c r="X51" i="8"/>
  <c r="W51" i="8"/>
  <c r="H51" i="8"/>
  <c r="G51" i="8"/>
  <c r="X49" i="8"/>
  <c r="W49" i="8"/>
  <c r="H49" i="8"/>
  <c r="G49" i="8"/>
  <c r="X47" i="8"/>
  <c r="H47" i="8" s="1"/>
  <c r="W47" i="8"/>
  <c r="G47" i="8" s="1"/>
  <c r="X40" i="8"/>
  <c r="W40" i="8"/>
  <c r="T40" i="8"/>
  <c r="S40" i="8"/>
  <c r="X38" i="8"/>
  <c r="W38" i="8"/>
  <c r="T38" i="8"/>
  <c r="S38" i="8"/>
  <c r="X36" i="8"/>
  <c r="W36" i="8"/>
  <c r="T36" i="8"/>
  <c r="S36" i="8"/>
  <c r="X34" i="8"/>
  <c r="W34" i="8"/>
  <c r="T34" i="8"/>
  <c r="S34" i="8"/>
  <c r="X27" i="8"/>
  <c r="W27" i="8"/>
  <c r="T27" i="8"/>
  <c r="S27" i="8"/>
  <c r="X25" i="8"/>
  <c r="W25" i="8"/>
  <c r="T25" i="8"/>
  <c r="S25" i="8"/>
  <c r="X23" i="8"/>
  <c r="W23" i="8"/>
  <c r="T23" i="8"/>
  <c r="S23" i="8"/>
  <c r="X21" i="8"/>
  <c r="W21" i="8"/>
  <c r="T21" i="8"/>
  <c r="S21" i="8"/>
  <c r="X15" i="8"/>
  <c r="W15" i="8"/>
  <c r="T15" i="8"/>
  <c r="S15" i="8"/>
  <c r="X13" i="8"/>
  <c r="T13" i="8" s="1"/>
  <c r="W13" i="8"/>
  <c r="S13" i="8" s="1"/>
  <c r="X11" i="8"/>
  <c r="X18" i="8" s="1"/>
  <c r="W11" i="8"/>
  <c r="W18" i="8" s="1"/>
  <c r="T11" i="8"/>
  <c r="S11" i="8"/>
  <c r="X9" i="8"/>
  <c r="T9" i="8" s="1"/>
  <c r="W9" i="8"/>
  <c r="S9" i="8" s="1"/>
  <c r="X53" i="7" l="1"/>
  <c r="W53" i="7"/>
  <c r="H53" i="7"/>
  <c r="G53" i="7"/>
  <c r="X51" i="7"/>
  <c r="W51" i="7"/>
  <c r="H51" i="7"/>
  <c r="G51" i="7"/>
  <c r="X49" i="7"/>
  <c r="W49" i="7"/>
  <c r="H49" i="7"/>
  <c r="G49" i="7"/>
  <c r="X47" i="7"/>
  <c r="W47" i="7"/>
  <c r="H47" i="7"/>
  <c r="G47" i="7"/>
  <c r="X40" i="7"/>
  <c r="W40" i="7"/>
  <c r="T40" i="7"/>
  <c r="S40" i="7"/>
  <c r="X38" i="7"/>
  <c r="W38" i="7"/>
  <c r="T38" i="7"/>
  <c r="S38" i="7"/>
  <c r="X36" i="7"/>
  <c r="W36" i="7"/>
  <c r="T36" i="7"/>
  <c r="S36" i="7"/>
  <c r="X34" i="7"/>
  <c r="W34" i="7"/>
  <c r="T34" i="7"/>
  <c r="S34" i="7"/>
  <c r="X27" i="7"/>
  <c r="W27" i="7"/>
  <c r="T27" i="7"/>
  <c r="S27" i="7"/>
  <c r="X25" i="7"/>
  <c r="W25" i="7"/>
  <c r="S25" i="7" s="1"/>
  <c r="T25" i="7"/>
  <c r="X23" i="7"/>
  <c r="W23" i="7"/>
  <c r="T23" i="7"/>
  <c r="S23" i="7"/>
  <c r="X21" i="7"/>
  <c r="W21" i="7"/>
  <c r="S21" i="7" s="1"/>
  <c r="T21" i="7"/>
  <c r="X18" i="7"/>
  <c r="W18" i="7"/>
  <c r="X15" i="7"/>
  <c r="W15" i="7"/>
  <c r="T15" i="7"/>
  <c r="S15" i="7"/>
  <c r="X13" i="7"/>
  <c r="W13" i="7"/>
  <c r="T13" i="7"/>
  <c r="S13" i="7"/>
  <c r="X11" i="7"/>
  <c r="W11" i="7"/>
  <c r="T11" i="7"/>
  <c r="S11" i="7"/>
  <c r="X9" i="7"/>
  <c r="W9" i="7"/>
  <c r="T9" i="7"/>
  <c r="S9" i="7"/>
  <c r="X53" i="6"/>
  <c r="W53" i="6"/>
  <c r="H53" i="6"/>
  <c r="G53" i="6"/>
  <c r="X51" i="6"/>
  <c r="W51" i="6"/>
  <c r="H51" i="6"/>
  <c r="G51" i="6"/>
  <c r="X49" i="6"/>
  <c r="W49" i="6"/>
  <c r="H49" i="6"/>
  <c r="G49" i="6"/>
  <c r="X47" i="6"/>
  <c r="W47" i="6"/>
  <c r="H47" i="6"/>
  <c r="G47" i="6"/>
  <c r="X40" i="6"/>
  <c r="W40" i="6"/>
  <c r="T40" i="6"/>
  <c r="S40" i="6"/>
  <c r="X38" i="6"/>
  <c r="W38" i="6"/>
  <c r="T38" i="6"/>
  <c r="S38" i="6"/>
  <c r="X36" i="6"/>
  <c r="T36" i="6" s="1"/>
  <c r="W36" i="6"/>
  <c r="S36" i="6" s="1"/>
  <c r="X34" i="6"/>
  <c r="W34" i="6"/>
  <c r="T34" i="6"/>
  <c r="S34" i="6"/>
  <c r="X27" i="6"/>
  <c r="W27" i="6"/>
  <c r="T27" i="6"/>
  <c r="S27" i="6"/>
  <c r="X25" i="6"/>
  <c r="W25" i="6"/>
  <c r="T25" i="6"/>
  <c r="S25" i="6"/>
  <c r="X23" i="6"/>
  <c r="T23" i="6" s="1"/>
  <c r="W23" i="6"/>
  <c r="S23" i="6" s="1"/>
  <c r="X21" i="6"/>
  <c r="W21" i="6"/>
  <c r="T21" i="6"/>
  <c r="S21" i="6"/>
  <c r="X18" i="6"/>
  <c r="W18" i="6"/>
  <c r="X15" i="6"/>
  <c r="T15" i="6" s="1"/>
  <c r="W15" i="6"/>
  <c r="S15" i="6" s="1"/>
  <c r="X13" i="6"/>
  <c r="W13" i="6"/>
  <c r="T13" i="6"/>
  <c r="S13" i="6"/>
  <c r="X11" i="6"/>
  <c r="T11" i="6" s="1"/>
  <c r="W11" i="6"/>
  <c r="S11" i="6" s="1"/>
  <c r="X9" i="6"/>
  <c r="T9" i="6" s="1"/>
  <c r="W9" i="6"/>
  <c r="S9" i="6" s="1"/>
  <c r="X53" i="5" l="1"/>
  <c r="H53" i="5" s="1"/>
  <c r="W53" i="5"/>
  <c r="G53" i="5" s="1"/>
  <c r="X51" i="5"/>
  <c r="H51" i="5" s="1"/>
  <c r="W51" i="5"/>
  <c r="G51" i="5"/>
  <c r="X49" i="5"/>
  <c r="H49" i="5" s="1"/>
  <c r="W49" i="5"/>
  <c r="G49" i="5" s="1"/>
  <c r="X47" i="5"/>
  <c r="H47" i="5" s="1"/>
  <c r="W47" i="5"/>
  <c r="G47" i="5" s="1"/>
  <c r="X40" i="5"/>
  <c r="W40" i="5"/>
  <c r="S40" i="5" s="1"/>
  <c r="T40" i="5"/>
  <c r="X38" i="5"/>
  <c r="W38" i="5"/>
  <c r="T38" i="5"/>
  <c r="S38" i="5"/>
  <c r="X36" i="5"/>
  <c r="T36" i="5" s="1"/>
  <c r="W36" i="5"/>
  <c r="S36" i="5" s="1"/>
  <c r="X34" i="5"/>
  <c r="T34" i="5" s="1"/>
  <c r="W34" i="5"/>
  <c r="S34" i="5" s="1"/>
  <c r="X27" i="5"/>
  <c r="T27" i="5" s="1"/>
  <c r="W27" i="5"/>
  <c r="S27" i="5" s="1"/>
  <c r="X25" i="5"/>
  <c r="T25" i="5" s="1"/>
  <c r="W25" i="5"/>
  <c r="S25" i="5" s="1"/>
  <c r="X23" i="5"/>
  <c r="T23" i="5" s="1"/>
  <c r="W23" i="5"/>
  <c r="S23" i="5" s="1"/>
  <c r="X21" i="5"/>
  <c r="T21" i="5" s="1"/>
  <c r="W21" i="5"/>
  <c r="S21" i="5" s="1"/>
  <c r="X15" i="5"/>
  <c r="T15" i="5" s="1"/>
  <c r="W15" i="5"/>
  <c r="S15" i="5" s="1"/>
  <c r="X13" i="5"/>
  <c r="T13" i="5" s="1"/>
  <c r="W13" i="5"/>
  <c r="S13" i="5" s="1"/>
  <c r="X11" i="5"/>
  <c r="T11" i="5" s="1"/>
  <c r="W11" i="5"/>
  <c r="S11" i="5" s="1"/>
  <c r="X9" i="5"/>
  <c r="T9" i="5" s="1"/>
  <c r="W9" i="5"/>
  <c r="S9" i="5" s="1"/>
  <c r="W18" i="5" l="1"/>
  <c r="X18" i="5"/>
</calcChain>
</file>

<file path=xl/sharedStrings.xml><?xml version="1.0" encoding="utf-8"?>
<sst xmlns="http://schemas.openxmlformats.org/spreadsheetml/2006/main" count="312" uniqueCount="99">
  <si>
    <t>歳</t>
    <rPh sb="0" eb="1">
      <t>サイ</t>
    </rPh>
    <phoneticPr fontId="1"/>
  </si>
  <si>
    <t>受験
資格</t>
    <rPh sb="0" eb="2">
      <t>ジュケン</t>
    </rPh>
    <rPh sb="3" eb="5">
      <t>シカク</t>
    </rPh>
    <phoneticPr fontId="1"/>
  </si>
  <si>
    <t>期間</t>
    <rPh sb="0" eb="2">
      <t>キカン</t>
    </rPh>
    <phoneticPr fontId="1"/>
  </si>
  <si>
    <t>該当</t>
    <rPh sb="0" eb="2">
      <t>ガイトウ</t>
    </rPh>
    <phoneticPr fontId="1"/>
  </si>
  <si>
    <t>非該当</t>
    <rPh sb="0" eb="3">
      <t>ヒガイトウ</t>
    </rPh>
    <phoneticPr fontId="1"/>
  </si>
  <si>
    <t>有</t>
    <rPh sb="0" eb="1">
      <t>アリ</t>
    </rPh>
    <phoneticPr fontId="1"/>
  </si>
  <si>
    <t>所属</t>
    <rPh sb="0" eb="2">
      <t>ショゾク</t>
    </rPh>
    <phoneticPr fontId="1"/>
  </si>
  <si>
    <t>傷病休職</t>
    <rPh sb="0" eb="2">
      <t>ショウビョウ</t>
    </rPh>
    <rPh sb="2" eb="4">
      <t>キュウショク</t>
    </rPh>
    <phoneticPr fontId="1"/>
  </si>
  <si>
    <t>フリガナ
氏名</t>
    <rPh sb="5" eb="7">
      <t>シメイ</t>
    </rPh>
    <phoneticPr fontId="1"/>
  </si>
  <si>
    <t>生年月日</t>
    <rPh sb="0" eb="2">
      <t>セイネン</t>
    </rPh>
    <rPh sb="2" eb="4">
      <t>ガッピ</t>
    </rPh>
    <phoneticPr fontId="1"/>
  </si>
  <si>
    <t>(西暦)</t>
    <rPh sb="1" eb="3">
      <t>セイレキ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</si>
  <si>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</si>
  <si>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</si>
  <si>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</si>
  <si>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(1)職務経歴</t>
    <rPh sb="3" eb="5">
      <t>ショクム</t>
    </rPh>
    <rPh sb="5" eb="7">
      <t>ケイレキ</t>
    </rPh>
    <phoneticPr fontId="1"/>
  </si>
  <si>
    <t>№</t>
    <phoneticPr fontId="1"/>
  </si>
  <si>
    <t>勤務先名称</t>
    <rPh sb="0" eb="3">
      <t>キンムサキ</t>
    </rPh>
    <rPh sb="3" eb="5">
      <t>メイショウ</t>
    </rPh>
    <phoneticPr fontId="1"/>
  </si>
  <si>
    <t>職務概要</t>
    <rPh sb="0" eb="2">
      <t>ショクム</t>
    </rPh>
    <rPh sb="2" eb="4">
      <t>ガイヨウ</t>
    </rPh>
    <phoneticPr fontId="1"/>
  </si>
  <si>
    <t>勤務開始日
勤務終了日</t>
    <rPh sb="0" eb="2">
      <t>キンム</t>
    </rPh>
    <rPh sb="2" eb="5">
      <t>カイシビ</t>
    </rPh>
    <rPh sb="6" eb="8">
      <t>キンム</t>
    </rPh>
    <rPh sb="8" eb="11">
      <t>シュウリョウビ</t>
    </rPh>
    <phoneticPr fontId="1"/>
  </si>
  <si>
    <t>所属①</t>
    <rPh sb="0" eb="2">
      <t>ショゾク</t>
    </rPh>
    <phoneticPr fontId="1"/>
  </si>
  <si>
    <t>所属②</t>
    <rPh sb="0" eb="2">
      <t>ショゾク</t>
    </rPh>
    <phoneticPr fontId="1"/>
  </si>
  <si>
    <t>所属③</t>
    <rPh sb="0" eb="2">
      <t>ショゾク</t>
    </rPh>
    <phoneticPr fontId="1"/>
  </si>
  <si>
    <t>所属④</t>
    <rPh sb="0" eb="2">
      <t>ショゾク</t>
    </rPh>
    <phoneticPr fontId="1"/>
  </si>
  <si>
    <t>担当した具体的な職務内容</t>
    <rPh sb="0" eb="2">
      <t>タントウ</t>
    </rPh>
    <rPh sb="4" eb="7">
      <t>グタイテキ</t>
    </rPh>
    <rPh sb="8" eb="10">
      <t>ショクム</t>
    </rPh>
    <rPh sb="10" eb="12">
      <t>ナイヨウ</t>
    </rPh>
    <phoneticPr fontId="1"/>
  </si>
  <si>
    <t>退職理由</t>
    <rPh sb="0" eb="2">
      <t>タイショク</t>
    </rPh>
    <rPh sb="2" eb="4">
      <t>リユウ</t>
    </rPh>
    <phoneticPr fontId="1"/>
  </si>
  <si>
    <t>休業の種類</t>
    <rPh sb="0" eb="2">
      <t>キュウギョウ</t>
    </rPh>
    <rPh sb="3" eb="5">
      <t>シュルイ</t>
    </rPh>
    <phoneticPr fontId="1"/>
  </si>
  <si>
    <t>休業開始日
休業終了日</t>
    <rPh sb="0" eb="2">
      <t>キュウギョウ</t>
    </rPh>
    <rPh sb="2" eb="4">
      <t>カイシ</t>
    </rPh>
    <rPh sb="4" eb="5">
      <t>ビ</t>
    </rPh>
    <rPh sb="6" eb="8">
      <t>キュウギョウ</t>
    </rPh>
    <rPh sb="8" eb="11">
      <t>シュウリョウビ</t>
    </rPh>
    <phoneticPr fontId="1"/>
  </si>
  <si>
    <t>上級事務職</t>
    <rPh sb="0" eb="2">
      <t>ジョウキュウ</t>
    </rPh>
    <rPh sb="2" eb="4">
      <t>ジム</t>
    </rPh>
    <rPh sb="4" eb="5">
      <t>ショク</t>
    </rPh>
    <phoneticPr fontId="1"/>
  </si>
  <si>
    <t>上級土木職</t>
    <rPh sb="0" eb="2">
      <t>ジョウキュウ</t>
    </rPh>
    <rPh sb="2" eb="4">
      <t>ドボク</t>
    </rPh>
    <rPh sb="4" eb="5">
      <t>ショク</t>
    </rPh>
    <phoneticPr fontId="1"/>
  </si>
  <si>
    <t>上級建築職</t>
    <rPh sb="0" eb="2">
      <t>ジョウキュウ</t>
    </rPh>
    <rPh sb="2" eb="4">
      <t>ケンチク</t>
    </rPh>
    <rPh sb="4" eb="5">
      <t>ショク</t>
    </rPh>
    <phoneticPr fontId="1"/>
  </si>
  <si>
    <t>上級電気職</t>
    <rPh sb="0" eb="2">
      <t>ジョウキュウ</t>
    </rPh>
    <rPh sb="2" eb="4">
      <t>デンキ</t>
    </rPh>
    <rPh sb="4" eb="5">
      <t>ショク</t>
    </rPh>
    <phoneticPr fontId="1"/>
  </si>
  <si>
    <t>上級機械職</t>
    <rPh sb="0" eb="2">
      <t>ジョウキュウ</t>
    </rPh>
    <rPh sb="2" eb="4">
      <t>キカイ</t>
    </rPh>
    <rPh sb="4" eb="5">
      <t>ショク</t>
    </rPh>
    <phoneticPr fontId="1"/>
  </si>
  <si>
    <t>在職期間</t>
    <rPh sb="0" eb="2">
      <t>ザイショク</t>
    </rPh>
    <rPh sb="2" eb="4">
      <t>キカン</t>
    </rPh>
    <phoneticPr fontId="1"/>
  </si>
  <si>
    <t>傷病休暇</t>
    <rPh sb="0" eb="2">
      <t>ショウビョウ</t>
    </rPh>
    <rPh sb="2" eb="4">
      <t>キュウカ</t>
    </rPh>
    <phoneticPr fontId="1"/>
  </si>
  <si>
    <t>育児休業</t>
    <rPh sb="0" eb="2">
      <t>イクジ</t>
    </rPh>
    <rPh sb="2" eb="4">
      <t>キュウギョウ</t>
    </rPh>
    <phoneticPr fontId="1"/>
  </si>
  <si>
    <t>介護休業</t>
    <rPh sb="0" eb="2">
      <t>カイゴ</t>
    </rPh>
    <rPh sb="2" eb="4">
      <t>キュウギョウ</t>
    </rPh>
    <phoneticPr fontId="1"/>
  </si>
  <si>
    <t>職務経験年数の確認</t>
    <rPh sb="0" eb="2">
      <t>ショクム</t>
    </rPh>
    <rPh sb="2" eb="4">
      <t>ケイケン</t>
    </rPh>
    <rPh sb="4" eb="6">
      <t>ネンスウ</t>
    </rPh>
    <rPh sb="7" eb="9">
      <t>カクニン</t>
    </rPh>
    <phoneticPr fontId="1"/>
  </si>
  <si>
    <t>無</t>
    <rPh sb="0" eb="1">
      <t>ナシ</t>
    </rPh>
    <phoneticPr fontId="1"/>
  </si>
  <si>
    <t>正社員</t>
    <rPh sb="0" eb="3">
      <t>セイシャイン</t>
    </rPh>
    <phoneticPr fontId="1"/>
  </si>
  <si>
    <t>なし</t>
    <phoneticPr fontId="1"/>
  </si>
  <si>
    <t>事務職</t>
    <rPh sb="0" eb="2">
      <t>ジム</t>
    </rPh>
    <rPh sb="2" eb="3">
      <t>ショク</t>
    </rPh>
    <phoneticPr fontId="1"/>
  </si>
  <si>
    <t>勤務形態
(職種)</t>
    <rPh sb="0" eb="2">
      <t>キンム</t>
    </rPh>
    <rPh sb="2" eb="4">
      <t>ケイタイ</t>
    </rPh>
    <rPh sb="6" eb="8">
      <t>ショクシュ</t>
    </rPh>
    <phoneticPr fontId="1"/>
  </si>
  <si>
    <t>試験職種</t>
    <rPh sb="0" eb="2">
      <t>シケン</t>
    </rPh>
    <rPh sb="2" eb="4">
      <t>ショクシュ</t>
    </rPh>
    <phoneticPr fontId="1"/>
  </si>
  <si>
    <t>現職</t>
    <rPh sb="0" eb="2">
      <t>ゲンショク</t>
    </rPh>
    <phoneticPr fontId="1"/>
  </si>
  <si>
    <t>行政</t>
    <rPh sb="0" eb="2">
      <t>ギョウセイ</t>
    </rPh>
    <phoneticPr fontId="1"/>
  </si>
  <si>
    <t>社会福祉士</t>
    <rPh sb="0" eb="5">
      <t>シャカイフクシシ</t>
    </rPh>
    <phoneticPr fontId="1"/>
  </si>
  <si>
    <t>年齢
(2027.4.1時点)</t>
    <rPh sb="0" eb="2">
      <t>ネンレイ</t>
    </rPh>
    <rPh sb="12" eb="14">
      <t>ジテン</t>
    </rPh>
    <phoneticPr fontId="1"/>
  </si>
  <si>
    <t>信州　須坂</t>
    <rPh sb="0" eb="2">
      <t>シンシュウ</t>
    </rPh>
    <rPh sb="3" eb="5">
      <t>スザカ</t>
    </rPh>
    <phoneticPr fontId="1"/>
  </si>
  <si>
    <t>シンシュウ　スザカ</t>
    <phoneticPr fontId="1"/>
  </si>
  <si>
    <t>株式会社〇〇保険会社</t>
    <rPh sb="0" eb="2">
      <t>カブシキ</t>
    </rPh>
    <rPh sb="2" eb="4">
      <t>カイシャ</t>
    </rPh>
    <rPh sb="6" eb="10">
      <t>ホケンガイシャ</t>
    </rPh>
    <phoneticPr fontId="1"/>
  </si>
  <si>
    <t>保険外交員</t>
    <rPh sb="0" eb="5">
      <t>ホケンガイコウイン</t>
    </rPh>
    <phoneticPr fontId="1"/>
  </si>
  <si>
    <t>商品のPR</t>
    <rPh sb="0" eb="2">
      <t>ショウヒン</t>
    </rPh>
    <phoneticPr fontId="1"/>
  </si>
  <si>
    <t>自己都合退職(結婚を機に勤務地が大きく変更となったため)</t>
    <rPh sb="0" eb="2">
      <t>ジコ</t>
    </rPh>
    <rPh sb="2" eb="4">
      <t>ツゴウ</t>
    </rPh>
    <rPh sb="4" eb="6">
      <t>タイショク</t>
    </rPh>
    <rPh sb="7" eb="9">
      <t>ケッコン</t>
    </rPh>
    <rPh sb="10" eb="11">
      <t>キ</t>
    </rPh>
    <rPh sb="12" eb="15">
      <t>キンムチ</t>
    </rPh>
    <rPh sb="16" eb="17">
      <t>オオ</t>
    </rPh>
    <rPh sb="19" eb="21">
      <t>ヘンコウ</t>
    </rPh>
    <phoneticPr fontId="1"/>
  </si>
  <si>
    <t>該当有無</t>
    <rPh sb="0" eb="2">
      <t>ガイトウ</t>
    </rPh>
    <rPh sb="2" eb="4">
      <t>ウム</t>
    </rPh>
    <phoneticPr fontId="1"/>
  </si>
  <si>
    <t>入力箇所</t>
    <rPh sb="0" eb="4">
      <t>ニュウリョクカショ</t>
    </rPh>
    <phoneticPr fontId="1"/>
  </si>
  <si>
    <t>須坂市職員採用試験【会計年度任用職員経験者】　職務経歴書</t>
    <rPh sb="0" eb="2">
      <t>スザカ</t>
    </rPh>
    <rPh sb="2" eb="3">
      <t>シ</t>
    </rPh>
    <rPh sb="3" eb="5">
      <t>ショクイン</t>
    </rPh>
    <rPh sb="5" eb="7">
      <t>サイヨウ</t>
    </rPh>
    <rPh sb="7" eb="9">
      <t>シケン</t>
    </rPh>
    <rPh sb="10" eb="14">
      <t>カイケイネンド</t>
    </rPh>
    <rPh sb="14" eb="18">
      <t>ニンヨウショクイン</t>
    </rPh>
    <rPh sb="18" eb="20">
      <t>ケイケン</t>
    </rPh>
    <rPh sb="20" eb="21">
      <t>シャ</t>
    </rPh>
    <rPh sb="23" eb="25">
      <t>ショクム</t>
    </rPh>
    <rPh sb="25" eb="28">
      <t>ケイレキショ</t>
    </rPh>
    <phoneticPr fontId="1"/>
  </si>
  <si>
    <r>
      <t>(2)(1)職務経歴のうち、</t>
    </r>
    <r>
      <rPr>
        <b/>
        <sz val="10"/>
        <color rgb="FFFF0000"/>
        <rFont val="游ゴシック"/>
        <family val="3"/>
        <charset val="128"/>
        <scheme val="minor"/>
      </rPr>
      <t>受験資格に該当する(須坂市会計年度任用職員としての)職務経歴</t>
    </r>
    <r>
      <rPr>
        <sz val="10"/>
        <color theme="1"/>
        <rFont val="游ゴシック"/>
        <family val="3"/>
        <charset val="128"/>
        <scheme val="minor"/>
      </rPr>
      <t>の詳細</t>
    </r>
    <rPh sb="6" eb="8">
      <t>ショクム</t>
    </rPh>
    <rPh sb="8" eb="10">
      <t>ケイレキ</t>
    </rPh>
    <rPh sb="14" eb="16">
      <t>ジュケン</t>
    </rPh>
    <rPh sb="16" eb="18">
      <t>シカク</t>
    </rPh>
    <rPh sb="19" eb="21">
      <t>ガイトウ</t>
    </rPh>
    <rPh sb="24" eb="35">
      <t>スザカシカイケイネンドニンヨウショクイン</t>
    </rPh>
    <rPh sb="40" eb="42">
      <t>ショクム</t>
    </rPh>
    <rPh sb="42" eb="44">
      <t>ケイレキ</t>
    </rPh>
    <rPh sb="45" eb="47">
      <t>ショウサイ</t>
    </rPh>
    <phoneticPr fontId="1"/>
  </si>
  <si>
    <t>須坂市役所</t>
    <rPh sb="0" eb="5">
      <t>スザカシヤクショ</t>
    </rPh>
    <phoneticPr fontId="1"/>
  </si>
  <si>
    <t>会計年度任用職員</t>
    <rPh sb="0" eb="8">
      <t>カイケイネンドニンヨウショクイン</t>
    </rPh>
    <phoneticPr fontId="1"/>
  </si>
  <si>
    <t>教育委員会の学校事務補助</t>
    <rPh sb="0" eb="5">
      <t>キョウイクイインカイ</t>
    </rPh>
    <rPh sb="6" eb="12">
      <t>ガッコウジムホジョ</t>
    </rPh>
    <phoneticPr fontId="1"/>
  </si>
  <si>
    <t>窓口受付、係内庶務など</t>
    <rPh sb="0" eb="2">
      <t>マドグチ</t>
    </rPh>
    <rPh sb="2" eb="4">
      <t>ウケツケ</t>
    </rPh>
    <rPh sb="5" eb="6">
      <t>カカリ</t>
    </rPh>
    <rPh sb="6" eb="7">
      <t>ナイ</t>
    </rPh>
    <rPh sb="7" eb="9">
      <t>ショム</t>
    </rPh>
    <phoneticPr fontId="1"/>
  </si>
  <si>
    <t>窓口業務、市民からの問い合わせ対応、○○給付担当など</t>
    <rPh sb="0" eb="2">
      <t>マドグチ</t>
    </rPh>
    <rPh sb="2" eb="4">
      <t>ギョウム</t>
    </rPh>
    <rPh sb="5" eb="7">
      <t>シミン</t>
    </rPh>
    <rPh sb="10" eb="11">
      <t>ト</t>
    </rPh>
    <rPh sb="12" eb="13">
      <t>ア</t>
    </rPh>
    <rPh sb="15" eb="17">
      <t>タイオウ</t>
    </rPh>
    <rPh sb="20" eb="22">
      <t>キュウフ</t>
    </rPh>
    <rPh sb="22" eb="24">
      <t>タントウ</t>
    </rPh>
    <phoneticPr fontId="1"/>
  </si>
  <si>
    <t>須坂市職員採用試験【公務員経験者】　職務経歴書</t>
    <rPh sb="0" eb="2">
      <t>スザカ</t>
    </rPh>
    <rPh sb="2" eb="3">
      <t>シ</t>
    </rPh>
    <rPh sb="3" eb="5">
      <t>ショクイン</t>
    </rPh>
    <rPh sb="5" eb="7">
      <t>サイヨウ</t>
    </rPh>
    <rPh sb="7" eb="9">
      <t>シケン</t>
    </rPh>
    <rPh sb="10" eb="13">
      <t>コウムイン</t>
    </rPh>
    <rPh sb="13" eb="15">
      <t>ケイケン</t>
    </rPh>
    <rPh sb="15" eb="16">
      <t>シャ</t>
    </rPh>
    <rPh sb="18" eb="20">
      <t>ショクム</t>
    </rPh>
    <rPh sb="20" eb="23">
      <t>ケイレキショ</t>
    </rPh>
    <phoneticPr fontId="1"/>
  </si>
  <si>
    <t>役職</t>
    <rPh sb="0" eb="2">
      <t>ヤクショク</t>
    </rPh>
    <phoneticPr fontId="1"/>
  </si>
  <si>
    <r>
      <t>(2)(1)職務経歴のうち、</t>
    </r>
    <r>
      <rPr>
        <b/>
        <sz val="10"/>
        <color rgb="FFFF0000"/>
        <rFont val="游ゴシック"/>
        <family val="3"/>
        <charset val="128"/>
        <scheme val="minor"/>
      </rPr>
      <t>受験資格に該当する(公務員としての)職務経歴</t>
    </r>
    <r>
      <rPr>
        <sz val="10"/>
        <color theme="1"/>
        <rFont val="游ゴシック"/>
        <family val="3"/>
        <charset val="128"/>
        <scheme val="minor"/>
      </rPr>
      <t>の詳細</t>
    </r>
    <rPh sb="6" eb="8">
      <t>ショクム</t>
    </rPh>
    <rPh sb="8" eb="10">
      <t>ケイレキ</t>
    </rPh>
    <rPh sb="14" eb="16">
      <t>ジュケン</t>
    </rPh>
    <rPh sb="16" eb="18">
      <t>シカク</t>
    </rPh>
    <rPh sb="19" eb="21">
      <t>ガイトウ</t>
    </rPh>
    <rPh sb="24" eb="27">
      <t>コウムイン</t>
    </rPh>
    <rPh sb="32" eb="34">
      <t>ショクム</t>
    </rPh>
    <rPh sb="34" eb="36">
      <t>ケイレキ</t>
    </rPh>
    <rPh sb="37" eb="39">
      <t>ショウサイ</t>
    </rPh>
    <phoneticPr fontId="1"/>
  </si>
  <si>
    <t>(3)休業等の取得状況(傷病休暇・停職・休職、育児休業、介護休業)</t>
    <rPh sb="3" eb="5">
      <t>キュウギョウ</t>
    </rPh>
    <rPh sb="5" eb="6">
      <t>トウ</t>
    </rPh>
    <rPh sb="7" eb="9">
      <t>シュトク</t>
    </rPh>
    <rPh sb="9" eb="11">
      <t>ジョウキョウ</t>
    </rPh>
    <rPh sb="12" eb="14">
      <t>ショウビョウ</t>
    </rPh>
    <rPh sb="14" eb="16">
      <t>キュウカ</t>
    </rPh>
    <rPh sb="17" eb="19">
      <t>テイショク</t>
    </rPh>
    <rPh sb="20" eb="22">
      <t>キュウショク</t>
    </rPh>
    <rPh sb="23" eb="25">
      <t>イクジ</t>
    </rPh>
    <rPh sb="25" eb="27">
      <t>キュウギョウ</t>
    </rPh>
    <rPh sb="28" eb="30">
      <t>カイゴ</t>
    </rPh>
    <rPh sb="30" eb="32">
      <t>キュウギョウ</t>
    </rPh>
    <phoneticPr fontId="1"/>
  </si>
  <si>
    <t>休業等の種類</t>
    <rPh sb="0" eb="2">
      <t>キュウギョウ</t>
    </rPh>
    <rPh sb="2" eb="3">
      <t>トウ</t>
    </rPh>
    <rPh sb="4" eb="6">
      <t>シュルイ</t>
    </rPh>
    <phoneticPr fontId="1"/>
  </si>
  <si>
    <t>休業等開始日
休業等終了日</t>
    <rPh sb="0" eb="2">
      <t>キュウギョウ</t>
    </rPh>
    <rPh sb="2" eb="3">
      <t>トウ</t>
    </rPh>
    <rPh sb="3" eb="5">
      <t>カイシ</t>
    </rPh>
    <rPh sb="5" eb="6">
      <t>ビ</t>
    </rPh>
    <rPh sb="7" eb="9">
      <t>キュウギョウ</t>
    </rPh>
    <rPh sb="9" eb="10">
      <t>トウ</t>
    </rPh>
    <rPh sb="10" eb="13">
      <t>シュウリョウビ</t>
    </rPh>
    <phoneticPr fontId="1"/>
  </si>
  <si>
    <t>分限停職</t>
    <rPh sb="0" eb="2">
      <t>ブンゲン</t>
    </rPh>
    <rPh sb="2" eb="4">
      <t>テイショク</t>
    </rPh>
    <phoneticPr fontId="1"/>
  </si>
  <si>
    <t>△△県庁</t>
    <rPh sb="2" eb="4">
      <t>ケンチョウ</t>
    </rPh>
    <phoneticPr fontId="1"/>
  </si>
  <si>
    <t>常勤職員</t>
    <rPh sb="0" eb="2">
      <t>ジョウキン</t>
    </rPh>
    <rPh sb="2" eb="4">
      <t>ショクイン</t>
    </rPh>
    <phoneticPr fontId="1"/>
  </si>
  <si>
    <t>主事</t>
    <rPh sb="0" eb="2">
      <t>シュジ</t>
    </rPh>
    <phoneticPr fontId="1"/>
  </si>
  <si>
    <t>人事分野の業務に従事</t>
    <rPh sb="0" eb="2">
      <t>ジンジ</t>
    </rPh>
    <rPh sb="2" eb="4">
      <t>ブンヤ</t>
    </rPh>
    <rPh sb="5" eb="7">
      <t>ギョウム</t>
    </rPh>
    <rPh sb="8" eb="10">
      <t>ジュウジ</t>
    </rPh>
    <phoneticPr fontId="1"/>
  </si>
  <si>
    <t>〇〇市役所</t>
    <rPh sb="2" eb="5">
      <t>シヤクショ</t>
    </rPh>
    <phoneticPr fontId="1"/>
  </si>
  <si>
    <t>主任</t>
    <rPh sb="0" eb="2">
      <t>シュニン</t>
    </rPh>
    <phoneticPr fontId="1"/>
  </si>
  <si>
    <t>総合計画策定、保育分野の業務に従事</t>
    <rPh sb="0" eb="2">
      <t>ソウゴウ</t>
    </rPh>
    <rPh sb="2" eb="4">
      <t>ケイカク</t>
    </rPh>
    <rPh sb="4" eb="6">
      <t>サクテイ</t>
    </rPh>
    <rPh sb="7" eb="9">
      <t>ホイク</t>
    </rPh>
    <rPh sb="9" eb="11">
      <t>ブンヤ</t>
    </rPh>
    <rPh sb="12" eb="14">
      <t>ギョウム</t>
    </rPh>
    <rPh sb="15" eb="17">
      <t>ジュウジ</t>
    </rPh>
    <phoneticPr fontId="1"/>
  </si>
  <si>
    <t>総務部人事課人材育成班</t>
    <rPh sb="0" eb="2">
      <t>ソウム</t>
    </rPh>
    <rPh sb="2" eb="3">
      <t>ブ</t>
    </rPh>
    <rPh sb="3" eb="6">
      <t>ジンジカ</t>
    </rPh>
    <rPh sb="6" eb="8">
      <t>ジンザイ</t>
    </rPh>
    <rPh sb="8" eb="10">
      <t>イクセイ</t>
    </rPh>
    <rPh sb="10" eb="11">
      <t>ハン</t>
    </rPh>
    <phoneticPr fontId="1"/>
  </si>
  <si>
    <t>職員の研修の企画・運営、職員採用試験の実施　他</t>
    <rPh sb="0" eb="2">
      <t>ショクイン</t>
    </rPh>
    <rPh sb="3" eb="5">
      <t>ケンシュウ</t>
    </rPh>
    <rPh sb="6" eb="8">
      <t>キカク</t>
    </rPh>
    <rPh sb="9" eb="11">
      <t>ウンエイ</t>
    </rPh>
    <rPh sb="12" eb="14">
      <t>ショクイン</t>
    </rPh>
    <rPh sb="14" eb="16">
      <t>サイヨウ</t>
    </rPh>
    <rPh sb="16" eb="18">
      <t>シケン</t>
    </rPh>
    <rPh sb="19" eb="21">
      <t>ジッシ</t>
    </rPh>
    <rPh sb="22" eb="23">
      <t>ホカ</t>
    </rPh>
    <phoneticPr fontId="1"/>
  </si>
  <si>
    <t>健康福祉部保育課保育推進係</t>
    <rPh sb="0" eb="2">
      <t>ケンコウ</t>
    </rPh>
    <rPh sb="2" eb="4">
      <t>フクシ</t>
    </rPh>
    <rPh sb="4" eb="5">
      <t>ブ</t>
    </rPh>
    <rPh sb="5" eb="7">
      <t>ホイク</t>
    </rPh>
    <rPh sb="7" eb="8">
      <t>カ</t>
    </rPh>
    <rPh sb="8" eb="10">
      <t>ホイク</t>
    </rPh>
    <rPh sb="10" eb="12">
      <t>スイシン</t>
    </rPh>
    <rPh sb="12" eb="13">
      <t>カカリ</t>
    </rPh>
    <phoneticPr fontId="1"/>
  </si>
  <si>
    <t>地域型保育事業の認可、教育・保育施設及び地域型保育事業者の確認、公立保育所、認定こども園及び小規模保育事業所の管理、認定こども園等の整備</t>
    <phoneticPr fontId="1"/>
  </si>
  <si>
    <t>企画部企画調整課計画係</t>
    <rPh sb="0" eb="2">
      <t>キカク</t>
    </rPh>
    <rPh sb="2" eb="3">
      <t>ブ</t>
    </rPh>
    <rPh sb="3" eb="5">
      <t>キカク</t>
    </rPh>
    <rPh sb="5" eb="7">
      <t>チョウセイ</t>
    </rPh>
    <rPh sb="7" eb="8">
      <t>カ</t>
    </rPh>
    <rPh sb="8" eb="10">
      <t>ケイカク</t>
    </rPh>
    <rPh sb="10" eb="11">
      <t>カカリ</t>
    </rPh>
    <phoneticPr fontId="1"/>
  </si>
  <si>
    <t>総合計画の策定及び進行管理、総合計画審議会事務局事務、まち・ひと・しごと創生総合戦略の策定及び進行管理</t>
    <rPh sb="21" eb="24">
      <t>ジムキョク</t>
    </rPh>
    <rPh sb="24" eb="26">
      <t>ジム</t>
    </rPh>
    <phoneticPr fontId="1"/>
  </si>
  <si>
    <t>品出し</t>
    <rPh sb="0" eb="2">
      <t>シナダ</t>
    </rPh>
    <phoneticPr fontId="1"/>
  </si>
  <si>
    <t>派遣</t>
    <rPh sb="0" eb="2">
      <t>ハケン</t>
    </rPh>
    <phoneticPr fontId="1"/>
  </si>
  <si>
    <t>人材派遣○○会社</t>
    <rPh sb="0" eb="2">
      <t>ジンザイ</t>
    </rPh>
    <rPh sb="2" eb="4">
      <t>ハケン</t>
    </rPh>
    <rPh sb="6" eb="8">
      <t>カイシャ</t>
    </rPh>
    <phoneticPr fontId="1"/>
  </si>
  <si>
    <t>開店前の店舗商品の補充や陳列
在庫確認、物品検査など</t>
    <rPh sb="0" eb="3">
      <t>カイテンマエ</t>
    </rPh>
    <rPh sb="4" eb="6">
      <t>テンポ</t>
    </rPh>
    <rPh sb="6" eb="8">
      <t>ショウヒン</t>
    </rPh>
    <rPh sb="9" eb="11">
      <t>ホジュウ</t>
    </rPh>
    <rPh sb="12" eb="14">
      <t>チンレツ</t>
    </rPh>
    <rPh sb="15" eb="19">
      <t>ザイコカクニン</t>
    </rPh>
    <rPh sb="20" eb="24">
      <t>ブッピンケンサ</t>
    </rPh>
    <phoneticPr fontId="1"/>
  </si>
  <si>
    <r>
      <t>(2)(1)職務経歴のうち、</t>
    </r>
    <r>
      <rPr>
        <b/>
        <sz val="10"/>
        <color rgb="FFFF0000"/>
        <rFont val="游ゴシック"/>
        <family val="3"/>
        <charset val="128"/>
        <scheme val="minor"/>
      </rPr>
      <t>受験資格に該当する(</t>
    </r>
    <r>
      <rPr>
        <b/>
        <u/>
        <sz val="10"/>
        <color rgb="FFFF0000"/>
        <rFont val="游ゴシック"/>
        <family val="3"/>
        <charset val="128"/>
        <scheme val="minor"/>
      </rPr>
      <t>須坂市の会計年度任用職員</t>
    </r>
    <r>
      <rPr>
        <b/>
        <sz val="10"/>
        <color rgb="FFFF0000"/>
        <rFont val="游ゴシック"/>
        <family val="3"/>
        <charset val="128"/>
        <scheme val="minor"/>
      </rPr>
      <t>としての)職務経歴</t>
    </r>
    <r>
      <rPr>
        <sz val="10"/>
        <color theme="1"/>
        <rFont val="游ゴシック"/>
        <family val="3"/>
        <charset val="128"/>
        <scheme val="minor"/>
      </rPr>
      <t>の詳細</t>
    </r>
    <rPh sb="6" eb="8">
      <t>ショクム</t>
    </rPh>
    <rPh sb="8" eb="10">
      <t>ケイレキ</t>
    </rPh>
    <rPh sb="14" eb="16">
      <t>ジュケン</t>
    </rPh>
    <rPh sb="16" eb="18">
      <t>シカク</t>
    </rPh>
    <rPh sb="19" eb="21">
      <t>ガイトウ</t>
    </rPh>
    <rPh sb="24" eb="27">
      <t>スザカシ</t>
    </rPh>
    <rPh sb="28" eb="30">
      <t>カイケイ</t>
    </rPh>
    <rPh sb="30" eb="32">
      <t>ネンド</t>
    </rPh>
    <rPh sb="32" eb="34">
      <t>ニンヨウ</t>
    </rPh>
    <rPh sb="34" eb="36">
      <t>ショクイン</t>
    </rPh>
    <rPh sb="41" eb="43">
      <t>ショクム</t>
    </rPh>
    <rPh sb="43" eb="45">
      <t>ケイレキ</t>
    </rPh>
    <rPh sb="46" eb="48">
      <t>ショウサイ</t>
    </rPh>
    <phoneticPr fontId="1"/>
  </si>
  <si>
    <t>事務員</t>
    <rPh sb="0" eb="3">
      <t>ジムイン</t>
    </rPh>
    <phoneticPr fontId="1"/>
  </si>
  <si>
    <t>○○課○○係</t>
    <rPh sb="2" eb="3">
      <t>カ</t>
    </rPh>
    <rPh sb="5" eb="6">
      <t>ガカリ</t>
    </rPh>
    <phoneticPr fontId="1"/>
  </si>
  <si>
    <t>申請書類の受理、審査、会計庶務等</t>
    <rPh sb="0" eb="2">
      <t>シンセイ</t>
    </rPh>
    <rPh sb="2" eb="4">
      <t>ショルイ</t>
    </rPh>
    <rPh sb="5" eb="7">
      <t>ジュリ</t>
    </rPh>
    <rPh sb="8" eb="10">
      <t>シンサ</t>
    </rPh>
    <rPh sb="11" eb="13">
      <t>カイケイ</t>
    </rPh>
    <rPh sb="13" eb="15">
      <t>ショム</t>
    </rPh>
    <rPh sb="15" eb="16">
      <t>トウ</t>
    </rPh>
    <phoneticPr fontId="1"/>
  </si>
  <si>
    <t>土木</t>
    <rPh sb="0" eb="2">
      <t>ドボク</t>
    </rPh>
    <phoneticPr fontId="1"/>
  </si>
  <si>
    <t>会計年度任用職員経験者枠</t>
    <rPh sb="0" eb="12">
      <t>カイケイネンドニンヨウショクインケイケンシャワク</t>
    </rPh>
    <phoneticPr fontId="1"/>
  </si>
  <si>
    <t>公務員経験者枠</t>
    <rPh sb="0" eb="3">
      <t>コウムイン</t>
    </rPh>
    <rPh sb="3" eb="6">
      <t>ケイケンシャ</t>
    </rPh>
    <rPh sb="6" eb="7">
      <t>ワク</t>
    </rPh>
    <phoneticPr fontId="1"/>
  </si>
  <si>
    <t>公務員経験者枠</t>
    <rPh sb="0" eb="7">
      <t>コウムインケイケンシャワク</t>
    </rPh>
    <phoneticPr fontId="1"/>
  </si>
  <si>
    <t>長野市役所</t>
    <rPh sb="0" eb="3">
      <t>ナガノシ</t>
    </rPh>
    <rPh sb="3" eb="5">
      <t>ヤクショ</t>
    </rPh>
    <phoneticPr fontId="1"/>
  </si>
  <si>
    <t>○○課○○係</t>
    <rPh sb="2" eb="3">
      <t>カ</t>
    </rPh>
    <rPh sb="3" eb="6">
      <t>マルマルカカリ</t>
    </rPh>
    <phoneticPr fontId="1"/>
  </si>
  <si>
    <t>公務員経験者枠で
応募する職</t>
    <rPh sb="0" eb="7">
      <t>コウムインケイケンシャワク</t>
    </rPh>
    <rPh sb="9" eb="11">
      <t>オウボ</t>
    </rPh>
    <rPh sb="13" eb="14">
      <t>ショク</t>
    </rPh>
    <phoneticPr fontId="1"/>
  </si>
  <si>
    <t>2027年度採用 須坂市職員採用試験【会計年度任用職員経験者】　職務経歴書</t>
    <rPh sb="4" eb="6">
      <t>ネンド</t>
    </rPh>
    <rPh sb="6" eb="8">
      <t>サイヨウ</t>
    </rPh>
    <rPh sb="9" eb="11">
      <t>スザカ</t>
    </rPh>
    <rPh sb="11" eb="12">
      <t>シ</t>
    </rPh>
    <rPh sb="12" eb="14">
      <t>ショクイン</t>
    </rPh>
    <rPh sb="14" eb="16">
      <t>サイヨウ</t>
    </rPh>
    <rPh sb="16" eb="18">
      <t>シケン</t>
    </rPh>
    <rPh sb="19" eb="21">
      <t>カイケイ</t>
    </rPh>
    <rPh sb="21" eb="23">
      <t>ネンド</t>
    </rPh>
    <rPh sb="23" eb="25">
      <t>ニンヨウ</t>
    </rPh>
    <rPh sb="25" eb="27">
      <t>ショクイン</t>
    </rPh>
    <rPh sb="27" eb="29">
      <t>ケイケン</t>
    </rPh>
    <rPh sb="29" eb="30">
      <t>シャ</t>
    </rPh>
    <rPh sb="32" eb="34">
      <t>ショクム</t>
    </rPh>
    <rPh sb="34" eb="37">
      <t>ケイレキショ</t>
    </rPh>
    <phoneticPr fontId="1"/>
  </si>
  <si>
    <t>2027年度採用 須坂市職員採用試験【公務員経験者】　職務経歴書</t>
    <rPh sb="4" eb="8">
      <t>ネンドサイヨウ</t>
    </rPh>
    <rPh sb="9" eb="11">
      <t>スザカ</t>
    </rPh>
    <rPh sb="11" eb="12">
      <t>シ</t>
    </rPh>
    <rPh sb="12" eb="14">
      <t>ショクイン</t>
    </rPh>
    <rPh sb="14" eb="16">
      <t>サイヨウ</t>
    </rPh>
    <rPh sb="16" eb="18">
      <t>シケン</t>
    </rPh>
    <rPh sb="19" eb="22">
      <t>コウムイン</t>
    </rPh>
    <rPh sb="22" eb="24">
      <t>ケイケン</t>
    </rPh>
    <rPh sb="24" eb="25">
      <t>シャ</t>
    </rPh>
    <rPh sb="27" eb="29">
      <t>ショクム</t>
    </rPh>
    <rPh sb="29" eb="32">
      <t>ケイレキショ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</si>
</sst>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General&quot;年&quot;"/>
    <numFmt numFmtId="177" formatCode="General&quot;月&quot;"/>
    <numFmt numFmtId="178" formatCode="yyyy&quot;年&quot;m&quot;月&quot;d&quot;日&quot;;@"/>
  </numFmts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明朝"/>
      <family val="2"/>
      <charset val="128"/>
    </font>
    <font>
      <sz val="10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0"/>
      <color rgb="FFFF0000"/>
      <name val="游ゴシック"/>
      <family val="3"/>
      <charset val="128"/>
      <scheme val="minor"/>
    </font>
    <font>
      <u/>
      <sz val="11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b/>
      <u/>
      <sz val="10"/>
      <color rgb="FFFF000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188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7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3" fillId="0" borderId="10" xfId="0" applyFont="1" applyBorder="1">
      <alignment vertical="center"/>
    </xf>
    <xf numFmtId="178" fontId="4" fillId="0" borderId="13" xfId="0" applyNumberFormat="1" applyFont="1" applyBorder="1">
      <alignment vertical="center"/>
    </xf>
    <xf numFmtId="178" fontId="4" fillId="0" borderId="19" xfId="0" applyNumberFormat="1" applyFont="1" applyBorder="1">
      <alignment vertical="center"/>
    </xf>
    <xf numFmtId="178" fontId="4" fillId="0" borderId="17" xfId="0" applyNumberFormat="1" applyFont="1" applyBorder="1">
      <alignment vertical="center"/>
    </xf>
    <xf numFmtId="178" fontId="4" fillId="0" borderId="15" xfId="0" applyNumberFormat="1" applyFont="1" applyBorder="1">
      <alignment vertical="center"/>
    </xf>
    <xf numFmtId="0" fontId="3" fillId="2" borderId="0" xfId="0" applyFont="1" applyFill="1">
      <alignment vertical="center"/>
    </xf>
    <xf numFmtId="178" fontId="4" fillId="0" borderId="15" xfId="0" applyNumberFormat="1" applyFont="1" applyBorder="1" applyAlignment="1">
      <alignment horizontal="left" vertical="center"/>
    </xf>
    <xf numFmtId="178" fontId="4" fillId="0" borderId="17" xfId="0" applyNumberFormat="1" applyFont="1" applyBorder="1" applyAlignment="1">
      <alignment horizontal="left" vertical="center"/>
    </xf>
    <xf numFmtId="178" fontId="4" fillId="0" borderId="13" xfId="0" applyNumberFormat="1" applyFont="1" applyBorder="1" applyAlignment="1">
      <alignment horizontal="left" vertical="center"/>
    </xf>
    <xf numFmtId="178" fontId="4" fillId="0" borderId="19" xfId="0" applyNumberFormat="1" applyFont="1" applyBorder="1" applyAlignment="1">
      <alignment horizontal="left" vertical="center"/>
    </xf>
    <xf numFmtId="0" fontId="3" fillId="4" borderId="12" xfId="0" applyFont="1" applyFill="1" applyBorder="1" applyAlignment="1">
      <alignment horizontal="center" vertical="center"/>
    </xf>
    <xf numFmtId="0" fontId="3" fillId="4" borderId="12" xfId="0" applyFont="1" applyFill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5" borderId="0" xfId="0" applyFont="1" applyFill="1">
      <alignment vertical="center"/>
    </xf>
    <xf numFmtId="178" fontId="4" fillId="6" borderId="13" xfId="0" applyNumberFormat="1" applyFont="1" applyFill="1" applyBorder="1" applyProtection="1">
      <alignment vertical="center"/>
      <protection locked="0"/>
    </xf>
    <xf numFmtId="178" fontId="4" fillId="6" borderId="19" xfId="0" applyNumberFormat="1" applyFont="1" applyFill="1" applyBorder="1" applyProtection="1">
      <alignment vertical="center"/>
      <protection locked="0"/>
    </xf>
    <xf numFmtId="178" fontId="4" fillId="6" borderId="17" xfId="0" applyNumberFormat="1" applyFont="1" applyFill="1" applyBorder="1" applyProtection="1">
      <alignment vertical="center"/>
      <protection locked="0"/>
    </xf>
    <xf numFmtId="178" fontId="4" fillId="6" borderId="15" xfId="0" applyNumberFormat="1" applyFont="1" applyFill="1" applyBorder="1" applyProtection="1">
      <alignment vertical="center"/>
      <protection locked="0"/>
    </xf>
    <xf numFmtId="178" fontId="4" fillId="6" borderId="17" xfId="0" applyNumberFormat="1" applyFont="1" applyFill="1" applyBorder="1" applyAlignment="1" applyProtection="1">
      <alignment horizontal="left" vertical="center"/>
      <protection locked="0"/>
    </xf>
    <xf numFmtId="178" fontId="4" fillId="6" borderId="15" xfId="0" applyNumberFormat="1" applyFont="1" applyFill="1" applyBorder="1" applyAlignment="1" applyProtection="1">
      <alignment horizontal="left" vertical="center"/>
      <protection locked="0"/>
    </xf>
    <xf numFmtId="178" fontId="4" fillId="6" borderId="13" xfId="0" applyNumberFormat="1" applyFont="1" applyFill="1" applyBorder="1" applyAlignment="1" applyProtection="1">
      <alignment horizontal="left" vertical="center"/>
      <protection locked="0"/>
    </xf>
    <xf numFmtId="178" fontId="4" fillId="6" borderId="19" xfId="0" applyNumberFormat="1" applyFont="1" applyFill="1" applyBorder="1" applyAlignment="1" applyProtection="1">
      <alignment horizontal="left" vertical="center"/>
      <protection locked="0"/>
    </xf>
    <xf numFmtId="0" fontId="3" fillId="6" borderId="12" xfId="0" applyFont="1" applyFill="1" applyBorder="1" applyAlignment="1" applyProtection="1">
      <alignment horizontal="center" vertical="center"/>
      <protection locked="0"/>
    </xf>
    <xf numFmtId="0" fontId="9" fillId="6" borderId="0" xfId="0" applyFont="1" applyFill="1" applyAlignment="1">
      <alignment horizontal="center" vertical="center"/>
    </xf>
    <xf numFmtId="0" fontId="3" fillId="5" borderId="7" xfId="0" applyFont="1" applyFill="1" applyBorder="1">
      <alignment vertical="center"/>
    </xf>
    <xf numFmtId="0" fontId="3" fillId="5" borderId="8" xfId="0" applyFont="1" applyFill="1" applyBorder="1">
      <alignment vertical="center"/>
    </xf>
    <xf numFmtId="0" fontId="3" fillId="5" borderId="0" xfId="0" applyFont="1" applyFill="1" applyAlignment="1">
      <alignment horizontal="center" vertical="center"/>
    </xf>
    <xf numFmtId="0" fontId="3" fillId="5" borderId="10" xfId="0" applyFont="1" applyFill="1" applyBorder="1">
      <alignment vertical="center"/>
    </xf>
    <xf numFmtId="14" fontId="3" fillId="0" borderId="0" xfId="0" applyNumberFormat="1" applyFont="1">
      <alignment vertical="center"/>
    </xf>
    <xf numFmtId="14" fontId="5" fillId="5" borderId="0" xfId="0" applyNumberFormat="1" applyFont="1" applyFill="1" applyAlignment="1">
      <alignment horizontal="center" vertical="center"/>
    </xf>
    <xf numFmtId="178" fontId="3" fillId="6" borderId="15" xfId="0" applyNumberFormat="1" applyFont="1" applyFill="1" applyBorder="1" applyAlignment="1" applyProtection="1">
      <alignment horizontal="center" vertical="center" wrapText="1"/>
      <protection locked="0"/>
    </xf>
    <xf numFmtId="0" fontId="3" fillId="6" borderId="12" xfId="0" applyFont="1" applyFill="1" applyBorder="1" applyAlignment="1" applyProtection="1">
      <alignment horizontal="center" vertical="center"/>
      <protection locked="0"/>
    </xf>
    <xf numFmtId="178" fontId="3" fillId="6" borderId="17" xfId="0" applyNumberFormat="1" applyFont="1" applyFill="1" applyBorder="1" applyAlignment="1" applyProtection="1">
      <alignment horizontal="center" vertical="center" wrapText="1"/>
      <protection locked="0"/>
    </xf>
    <xf numFmtId="0" fontId="3" fillId="4" borderId="20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5" borderId="0" xfId="0" applyFont="1" applyFill="1" applyAlignment="1">
      <alignment horizontal="center" vertical="center"/>
    </xf>
    <xf numFmtId="178" fontId="3" fillId="6" borderId="19" xfId="0" applyNumberFormat="1" applyFont="1" applyFill="1" applyBorder="1" applyAlignment="1" applyProtection="1">
      <alignment horizontal="center" vertical="center" wrapText="1"/>
      <protection locked="0"/>
    </xf>
    <xf numFmtId="178" fontId="3" fillId="6" borderId="13" xfId="0" applyNumberFormat="1" applyFont="1" applyFill="1" applyBorder="1" applyAlignment="1" applyProtection="1">
      <alignment horizontal="center" vertical="center" wrapText="1"/>
      <protection locked="0"/>
    </xf>
    <xf numFmtId="0" fontId="3" fillId="4" borderId="12" xfId="0" applyFont="1" applyFill="1" applyBorder="1" applyAlignment="1">
      <alignment horizontal="center" vertical="center"/>
    </xf>
    <xf numFmtId="0" fontId="3" fillId="6" borderId="12" xfId="0" applyFont="1" applyFill="1" applyBorder="1" applyProtection="1">
      <alignment vertical="center"/>
      <protection locked="0"/>
    </xf>
    <xf numFmtId="0" fontId="3" fillId="5" borderId="0" xfId="0" applyFont="1" applyFill="1" applyAlignment="1">
      <alignment horizontal="right" vertical="center"/>
    </xf>
    <xf numFmtId="0" fontId="3" fillId="4" borderId="12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6" borderId="4" xfId="0" applyFont="1" applyFill="1" applyBorder="1" applyAlignment="1" applyProtection="1">
      <alignment horizontal="left" vertical="center" wrapText="1"/>
      <protection locked="0"/>
    </xf>
    <xf numFmtId="0" fontId="3" fillId="6" borderId="5" xfId="0" applyFont="1" applyFill="1" applyBorder="1" applyAlignment="1" applyProtection="1">
      <alignment horizontal="left" vertical="center" wrapText="1"/>
      <protection locked="0"/>
    </xf>
    <xf numFmtId="0" fontId="3" fillId="6" borderId="9" xfId="0" applyFont="1" applyFill="1" applyBorder="1" applyAlignment="1" applyProtection="1">
      <alignment horizontal="left" vertical="center" wrapText="1"/>
      <protection locked="0"/>
    </xf>
    <xf numFmtId="0" fontId="3" fillId="6" borderId="10" xfId="0" applyFont="1" applyFill="1" applyBorder="1" applyAlignment="1" applyProtection="1">
      <alignment horizontal="left" vertical="center" wrapText="1"/>
      <protection locked="0"/>
    </xf>
    <xf numFmtId="0" fontId="3" fillId="6" borderId="4" xfId="0" applyFont="1" applyFill="1" applyBorder="1" applyAlignment="1" applyProtection="1">
      <alignment horizontal="center" vertical="center"/>
      <protection locked="0"/>
    </xf>
    <xf numFmtId="0" fontId="3" fillId="6" borderId="9" xfId="0" applyFont="1" applyFill="1" applyBorder="1" applyAlignment="1" applyProtection="1">
      <alignment horizontal="center" vertical="center"/>
      <protection locked="0"/>
    </xf>
    <xf numFmtId="0" fontId="3" fillId="6" borderId="4" xfId="0" applyFont="1" applyFill="1" applyBorder="1" applyAlignment="1" applyProtection="1">
      <alignment horizontal="left" vertical="center"/>
      <protection locked="0"/>
    </xf>
    <xf numFmtId="0" fontId="3" fillId="6" borderId="6" xfId="0" applyFont="1" applyFill="1" applyBorder="1" applyAlignment="1" applyProtection="1">
      <alignment horizontal="left" vertical="center"/>
      <protection locked="0"/>
    </xf>
    <xf numFmtId="0" fontId="3" fillId="6" borderId="5" xfId="0" applyFont="1" applyFill="1" applyBorder="1" applyAlignment="1" applyProtection="1">
      <alignment horizontal="left" vertical="center"/>
      <protection locked="0"/>
    </xf>
    <xf numFmtId="0" fontId="3" fillId="6" borderId="9" xfId="0" applyFont="1" applyFill="1" applyBorder="1" applyAlignment="1" applyProtection="1">
      <alignment horizontal="left" vertical="center"/>
      <protection locked="0"/>
    </xf>
    <xf numFmtId="0" fontId="3" fillId="6" borderId="11" xfId="0" applyFont="1" applyFill="1" applyBorder="1" applyAlignment="1" applyProtection="1">
      <alignment horizontal="left" vertical="center"/>
      <protection locked="0"/>
    </xf>
    <xf numFmtId="0" fontId="3" fillId="6" borderId="10" xfId="0" applyFont="1" applyFill="1" applyBorder="1" applyAlignment="1" applyProtection="1">
      <alignment horizontal="left" vertical="center"/>
      <protection locked="0"/>
    </xf>
    <xf numFmtId="176" fontId="3" fillId="4" borderId="4" xfId="0" applyNumberFormat="1" applyFont="1" applyFill="1" applyBorder="1" applyAlignment="1">
      <alignment horizontal="center" vertical="center"/>
    </xf>
    <xf numFmtId="176" fontId="3" fillId="4" borderId="9" xfId="0" applyNumberFormat="1" applyFont="1" applyFill="1" applyBorder="1" applyAlignment="1">
      <alignment horizontal="center" vertical="center"/>
    </xf>
    <xf numFmtId="177" fontId="3" fillId="4" borderId="5" xfId="0" applyNumberFormat="1" applyFont="1" applyFill="1" applyBorder="1" applyAlignment="1">
      <alignment horizontal="center" vertical="center"/>
    </xf>
    <xf numFmtId="177" fontId="3" fillId="4" borderId="10" xfId="0" applyNumberFormat="1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6" borderId="7" xfId="0" applyFont="1" applyFill="1" applyBorder="1" applyAlignment="1" applyProtection="1">
      <alignment horizontal="left" vertical="center" wrapText="1"/>
      <protection locked="0"/>
    </xf>
    <xf numFmtId="0" fontId="3" fillId="6" borderId="8" xfId="0" applyFont="1" applyFill="1" applyBorder="1" applyAlignment="1" applyProtection="1">
      <alignment horizontal="left" vertical="center" wrapText="1"/>
      <protection locked="0"/>
    </xf>
    <xf numFmtId="176" fontId="3" fillId="4" borderId="7" xfId="0" applyNumberFormat="1" applyFont="1" applyFill="1" applyBorder="1" applyAlignment="1">
      <alignment horizontal="center" vertical="center"/>
    </xf>
    <xf numFmtId="177" fontId="3" fillId="4" borderId="8" xfId="0" applyNumberFormat="1" applyFont="1" applyFill="1" applyBorder="1" applyAlignment="1">
      <alignment horizontal="center" vertical="center"/>
    </xf>
    <xf numFmtId="0" fontId="3" fillId="6" borderId="6" xfId="0" applyFont="1" applyFill="1" applyBorder="1" applyAlignment="1" applyProtection="1">
      <alignment horizontal="left" vertical="center" wrapText="1"/>
      <protection locked="0"/>
    </xf>
    <xf numFmtId="0" fontId="3" fillId="6" borderId="11" xfId="0" applyFont="1" applyFill="1" applyBorder="1" applyAlignment="1" applyProtection="1">
      <alignment horizontal="left" vertical="center" wrapText="1"/>
      <protection locked="0"/>
    </xf>
    <xf numFmtId="0" fontId="3" fillId="4" borderId="4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3" fillId="6" borderId="5" xfId="0" applyFont="1" applyFill="1" applyBorder="1" applyAlignment="1" applyProtection="1">
      <alignment horizontal="center" vertical="center"/>
      <protection locked="0"/>
    </xf>
    <xf numFmtId="0" fontId="3" fillId="6" borderId="10" xfId="0" applyFont="1" applyFill="1" applyBorder="1" applyAlignment="1" applyProtection="1">
      <alignment horizontal="center" vertical="center"/>
      <protection locked="0"/>
    </xf>
    <xf numFmtId="0" fontId="8" fillId="3" borderId="3" xfId="0" applyFont="1" applyFill="1" applyBorder="1" applyAlignment="1">
      <alignment horizontal="center" vertical="center" shrinkToFit="1"/>
    </xf>
    <xf numFmtId="0" fontId="8" fillId="3" borderId="2" xfId="0" applyFont="1" applyFill="1" applyBorder="1" applyAlignment="1">
      <alignment horizontal="center" vertical="center" shrinkToFit="1"/>
    </xf>
    <xf numFmtId="0" fontId="3" fillId="4" borderId="6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/>
    </xf>
    <xf numFmtId="0" fontId="3" fillId="6" borderId="7" xfId="0" applyFont="1" applyFill="1" applyBorder="1" applyAlignment="1" applyProtection="1">
      <alignment horizontal="left" vertical="center"/>
      <protection locked="0"/>
    </xf>
    <xf numFmtId="0" fontId="3" fillId="6" borderId="8" xfId="0" applyFont="1" applyFill="1" applyBorder="1" applyAlignment="1" applyProtection="1">
      <alignment horizontal="left" vertical="center"/>
      <protection locked="0"/>
    </xf>
    <xf numFmtId="0" fontId="3" fillId="6" borderId="7" xfId="0" applyFont="1" applyFill="1" applyBorder="1" applyAlignment="1" applyProtection="1">
      <alignment horizontal="center" vertical="center"/>
      <protection locked="0"/>
    </xf>
    <xf numFmtId="0" fontId="3" fillId="6" borderId="8" xfId="0" applyFont="1" applyFill="1" applyBorder="1" applyAlignment="1" applyProtection="1">
      <alignment horizontal="center" vertical="center"/>
      <protection locked="0"/>
    </xf>
    <xf numFmtId="0" fontId="3" fillId="6" borderId="21" xfId="0" applyFont="1" applyFill="1" applyBorder="1" applyAlignment="1" applyProtection="1">
      <alignment horizontal="center" vertical="center"/>
      <protection locked="0"/>
    </xf>
    <xf numFmtId="0" fontId="3" fillId="6" borderId="18" xfId="0" applyFont="1" applyFill="1" applyBorder="1" applyAlignment="1" applyProtection="1">
      <alignment horizontal="center" vertical="center"/>
      <protection locked="0"/>
    </xf>
    <xf numFmtId="0" fontId="3" fillId="6" borderId="14" xfId="0" applyFont="1" applyFill="1" applyBorder="1" applyAlignment="1" applyProtection="1">
      <alignment horizontal="center" vertical="center"/>
      <protection locked="0"/>
    </xf>
    <xf numFmtId="0" fontId="3" fillId="6" borderId="13" xfId="0" applyFont="1" applyFill="1" applyBorder="1" applyAlignment="1" applyProtection="1">
      <alignment horizontal="center" vertical="center"/>
      <protection locked="0"/>
    </xf>
    <xf numFmtId="0" fontId="3" fillId="6" borderId="15" xfId="0" applyFont="1" applyFill="1" applyBorder="1" applyAlignment="1" applyProtection="1">
      <alignment horizontal="center" vertical="center"/>
      <protection locked="0"/>
    </xf>
    <xf numFmtId="0" fontId="3" fillId="6" borderId="11" xfId="0" applyFont="1" applyFill="1" applyBorder="1" applyAlignment="1" applyProtection="1">
      <alignment horizontal="center" vertical="center"/>
      <protection locked="0"/>
    </xf>
    <xf numFmtId="0" fontId="3" fillId="6" borderId="0" xfId="0" applyFont="1" applyFill="1" applyAlignment="1" applyProtection="1">
      <alignment horizontal="center" vertical="center"/>
      <protection locked="0"/>
    </xf>
    <xf numFmtId="0" fontId="3" fillId="6" borderId="16" xfId="0" applyFont="1" applyFill="1" applyBorder="1" applyAlignment="1" applyProtection="1">
      <alignment horizontal="center" vertical="center"/>
      <protection locked="0"/>
    </xf>
    <xf numFmtId="0" fontId="3" fillId="6" borderId="0" xfId="0" applyFont="1" applyFill="1" applyAlignment="1" applyProtection="1">
      <alignment horizontal="left" vertical="center" wrapText="1"/>
      <protection locked="0"/>
    </xf>
    <xf numFmtId="0" fontId="3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 wrapText="1"/>
    </xf>
    <xf numFmtId="0" fontId="6" fillId="5" borderId="0" xfId="0" applyFont="1" applyFill="1" applyAlignment="1">
      <alignment horizontal="center" vertical="center"/>
    </xf>
    <xf numFmtId="0" fontId="3" fillId="4" borderId="3" xfId="0" applyFont="1" applyFill="1" applyBorder="1" applyAlignment="1">
      <alignment horizontal="center" vertical="center" wrapText="1"/>
    </xf>
    <xf numFmtId="0" fontId="3" fillId="6" borderId="6" xfId="0" applyFont="1" applyFill="1" applyBorder="1" applyAlignment="1" applyProtection="1">
      <alignment horizontal="center" vertical="center"/>
      <protection locked="0"/>
    </xf>
    <xf numFmtId="0" fontId="5" fillId="6" borderId="18" xfId="0" applyFont="1" applyFill="1" applyBorder="1" applyAlignment="1" applyProtection="1">
      <alignment horizontal="center" vertical="center"/>
      <protection locked="0"/>
    </xf>
    <xf numFmtId="0" fontId="5" fillId="6" borderId="14" xfId="0" applyFont="1" applyFill="1" applyBorder="1" applyAlignment="1" applyProtection="1">
      <alignment horizontal="center" vertical="center"/>
      <protection locked="0"/>
    </xf>
    <xf numFmtId="0" fontId="11" fillId="5" borderId="4" xfId="0" applyFont="1" applyFill="1" applyBorder="1" applyAlignment="1">
      <alignment horizontal="center" vertical="center"/>
    </xf>
    <xf numFmtId="0" fontId="11" fillId="5" borderId="7" xfId="0" applyFont="1" applyFill="1" applyBorder="1" applyAlignment="1">
      <alignment horizontal="center" vertical="center"/>
    </xf>
    <xf numFmtId="0" fontId="11" fillId="5" borderId="9" xfId="0" applyFont="1" applyFill="1" applyBorder="1" applyAlignment="1">
      <alignment horizontal="center" vertical="center"/>
    </xf>
    <xf numFmtId="0" fontId="3" fillId="5" borderId="11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3" fillId="5" borderId="10" xfId="0" applyFont="1" applyFill="1" applyBorder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178" fontId="3" fillId="0" borderId="15" xfId="0" applyNumberFormat="1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178" fontId="3" fillId="0" borderId="17" xfId="0" applyNumberFormat="1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8" fontId="3" fillId="0" borderId="19" xfId="0" applyNumberFormat="1" applyFont="1" applyBorder="1" applyAlignment="1">
      <alignment horizontal="center" vertical="center" wrapText="1"/>
    </xf>
    <xf numFmtId="178" fontId="3" fillId="0" borderId="13" xfId="0" applyNumberFormat="1" applyFont="1" applyBorder="1" applyAlignment="1">
      <alignment horizontal="center" vertical="center" wrapText="1"/>
    </xf>
    <xf numFmtId="0" fontId="3" fillId="0" borderId="12" xfId="0" applyFont="1" applyBorder="1">
      <alignment vertical="center"/>
    </xf>
    <xf numFmtId="0" fontId="3" fillId="0" borderId="0" xfId="0" applyFont="1" applyAlignment="1">
      <alignment horizontal="right" vertical="center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176" fontId="3" fillId="0" borderId="4" xfId="0" applyNumberFormat="1" applyFont="1" applyBorder="1" applyAlignment="1">
      <alignment horizontal="center" vertical="center"/>
    </xf>
    <xf numFmtId="176" fontId="3" fillId="0" borderId="9" xfId="0" applyNumberFormat="1" applyFont="1" applyBorder="1" applyAlignment="1">
      <alignment horizontal="center" vertical="center"/>
    </xf>
    <xf numFmtId="177" fontId="3" fillId="0" borderId="5" xfId="0" applyNumberFormat="1" applyFont="1" applyBorder="1" applyAlignment="1">
      <alignment horizontal="center" vertical="center"/>
    </xf>
    <xf numFmtId="177" fontId="3" fillId="0" borderId="10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176" fontId="3" fillId="0" borderId="7" xfId="0" applyNumberFormat="1" applyFont="1" applyBorder="1" applyAlignment="1">
      <alignment horizontal="center" vertical="center"/>
    </xf>
    <xf numFmtId="177" fontId="3" fillId="0" borderId="8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13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 shrinkToFit="1"/>
    </xf>
    <xf numFmtId="0" fontId="8" fillId="4" borderId="2" xfId="0" applyFont="1" applyFill="1" applyBorder="1" applyAlignment="1">
      <alignment horizontal="center" vertical="center" shrinkToFit="1"/>
    </xf>
    <xf numFmtId="0" fontId="3" fillId="6" borderId="4" xfId="0" applyFont="1" applyFill="1" applyBorder="1" applyAlignment="1" applyProtection="1">
      <alignment horizontal="left" vertical="top"/>
      <protection locked="0"/>
    </xf>
    <xf numFmtId="0" fontId="3" fillId="6" borderId="6" xfId="0" applyFont="1" applyFill="1" applyBorder="1" applyAlignment="1" applyProtection="1">
      <alignment horizontal="left" vertical="top"/>
      <protection locked="0"/>
    </xf>
    <xf numFmtId="0" fontId="3" fillId="6" borderId="5" xfId="0" applyFont="1" applyFill="1" applyBorder="1" applyAlignment="1" applyProtection="1">
      <alignment horizontal="left" vertical="top"/>
      <protection locked="0"/>
    </xf>
    <xf numFmtId="0" fontId="3" fillId="6" borderId="9" xfId="0" applyFont="1" applyFill="1" applyBorder="1" applyAlignment="1" applyProtection="1">
      <alignment horizontal="left" vertical="top"/>
      <protection locked="0"/>
    </xf>
    <xf numFmtId="0" fontId="3" fillId="6" borderId="11" xfId="0" applyFont="1" applyFill="1" applyBorder="1" applyAlignment="1" applyProtection="1">
      <alignment horizontal="left" vertical="top"/>
      <protection locked="0"/>
    </xf>
    <xf numFmtId="0" fontId="3" fillId="6" borderId="10" xfId="0" applyFont="1" applyFill="1" applyBorder="1" applyAlignment="1" applyProtection="1">
      <alignment horizontal="left" vertical="top"/>
      <protection locked="0"/>
    </xf>
    <xf numFmtId="0" fontId="3" fillId="0" borderId="4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9" xfId="0" applyFont="1" applyBorder="1" applyAlignment="1">
      <alignment horizontal="left" vertical="top" wrapText="1"/>
    </xf>
    <xf numFmtId="0" fontId="3" fillId="0" borderId="11" xfId="0" applyFont="1" applyBorder="1" applyAlignment="1">
      <alignment horizontal="left" vertical="top" wrapText="1"/>
    </xf>
    <xf numFmtId="0" fontId="3" fillId="0" borderId="10" xfId="0" applyFont="1" applyBorder="1" applyAlignment="1">
      <alignment horizontal="left" vertical="top" wrapText="1"/>
    </xf>
    <xf numFmtId="0" fontId="3" fillId="3" borderId="3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2"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colors>
    <mruColors>
      <color rgb="FF7BD2F5"/>
      <color rgb="FFFFFFCC"/>
      <color rgb="FF24ABE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281940</xdr:colOff>
      <xdr:row>4</xdr:row>
      <xdr:rowOff>129540</xdr:rowOff>
    </xdr:from>
    <xdr:to>
      <xdr:col>11</xdr:col>
      <xdr:colOff>133350</xdr:colOff>
      <xdr:row>7</xdr:row>
      <xdr:rowOff>243840</xdr:rowOff>
    </xdr:to>
    <xdr:sp macro="" textlink="">
      <xdr:nvSpPr>
        <xdr:cNvPr id="2" name="四角形吹き出し 2">
          <a:extLst>
            <a:ext uri="{FF2B5EF4-FFF2-40B4-BE49-F238E27FC236}">
              <a16:creationId xmlns:a16="http://schemas.microsoft.com/office/drawing/2014/main" id="{D41DA451-1757-42B1-98E4-1FA5C0303593}"/>
            </a:ext>
          </a:extLst>
        </xdr:cNvPr>
        <xdr:cNvSpPr/>
      </xdr:nvSpPr>
      <xdr:spPr>
        <a:xfrm>
          <a:off x="3348990" y="1158240"/>
          <a:ext cx="1623060" cy="581025"/>
        </a:xfrm>
        <a:prstGeom prst="wedgeRectCallout">
          <a:avLst>
            <a:gd name="adj1" fmla="val -72717"/>
            <a:gd name="adj2" fmla="val 103328"/>
          </a:avLst>
        </a:prstGeom>
        <a:solidFill>
          <a:schemeClr val="bg1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800" b="1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常勤職員、会計年度任用職員</a:t>
          </a:r>
          <a:endParaRPr kumimoji="1" lang="en-US" altLang="ja-JP" sz="800" b="1">
            <a:solidFill>
              <a:schemeClr val="tx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800" b="1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正社員、契約社員、派遣社員、パート、個人事業主などと記入</a:t>
          </a:r>
        </a:p>
      </xdr:txBody>
    </xdr:sp>
    <xdr:clientData/>
  </xdr:twoCellAnchor>
  <xdr:twoCellAnchor>
    <xdr:from>
      <xdr:col>19</xdr:col>
      <xdr:colOff>76200</xdr:colOff>
      <xdr:row>4</xdr:row>
      <xdr:rowOff>133350</xdr:rowOff>
    </xdr:from>
    <xdr:to>
      <xdr:col>21</xdr:col>
      <xdr:colOff>160020</xdr:colOff>
      <xdr:row>7</xdr:row>
      <xdr:rowOff>243840</xdr:rowOff>
    </xdr:to>
    <xdr:sp macro="" textlink="">
      <xdr:nvSpPr>
        <xdr:cNvPr id="3" name="四角形吹き出し 2">
          <a:extLst>
            <a:ext uri="{FF2B5EF4-FFF2-40B4-BE49-F238E27FC236}">
              <a16:creationId xmlns:a16="http://schemas.microsoft.com/office/drawing/2014/main" id="{BC2F3B87-988E-4355-9304-87FF99E57B27}"/>
            </a:ext>
          </a:extLst>
        </xdr:cNvPr>
        <xdr:cNvSpPr/>
      </xdr:nvSpPr>
      <xdr:spPr>
        <a:xfrm>
          <a:off x="8715375" y="1162050"/>
          <a:ext cx="1283970" cy="577215"/>
        </a:xfrm>
        <a:prstGeom prst="wedgeRectCallout">
          <a:avLst>
            <a:gd name="adj1" fmla="val -72717"/>
            <a:gd name="adj2" fmla="val 103328"/>
          </a:avLst>
        </a:prstGeom>
        <a:solidFill>
          <a:schemeClr val="bg1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800" b="1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勤務開始日・勤務終了日から自動で算出します。</a:t>
          </a:r>
        </a:p>
      </xdr:txBody>
    </xdr:sp>
    <xdr:clientData/>
  </xdr:twoCellAnchor>
  <xdr:twoCellAnchor>
    <xdr:from>
      <xdr:col>14</xdr:col>
      <xdr:colOff>800100</xdr:colOff>
      <xdr:row>18</xdr:row>
      <xdr:rowOff>160020</xdr:rowOff>
    </xdr:from>
    <xdr:to>
      <xdr:col>18</xdr:col>
      <xdr:colOff>481965</xdr:colOff>
      <xdr:row>19</xdr:row>
      <xdr:rowOff>230505</xdr:rowOff>
    </xdr:to>
    <xdr:sp macro="" textlink="">
      <xdr:nvSpPr>
        <xdr:cNvPr id="4" name="四角形吹き出し 8">
          <a:extLst>
            <a:ext uri="{FF2B5EF4-FFF2-40B4-BE49-F238E27FC236}">
              <a16:creationId xmlns:a16="http://schemas.microsoft.com/office/drawing/2014/main" id="{559EDD3F-78FB-44F3-B9A5-58840F33DF54}"/>
            </a:ext>
          </a:extLst>
        </xdr:cNvPr>
        <xdr:cNvSpPr/>
      </xdr:nvSpPr>
      <xdr:spPr>
        <a:xfrm>
          <a:off x="6581775" y="4322445"/>
          <a:ext cx="2005965" cy="356235"/>
        </a:xfrm>
        <a:prstGeom prst="wedgeRectCallout">
          <a:avLst>
            <a:gd name="adj1" fmla="val -37169"/>
            <a:gd name="adj2" fmla="val 98536"/>
          </a:avLst>
        </a:prstGeom>
        <a:solidFill>
          <a:sysClr val="window" lastClr="FFFFFF"/>
        </a:solidFill>
        <a:ln w="19050" cap="flat" cmpd="sng" algn="ctr">
          <a:solidFill>
            <a:sysClr val="windowText" lastClr="000000"/>
          </a:solidFill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8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職務内容は</a:t>
          </a:r>
          <a:r>
            <a:rPr kumimoji="1" lang="ja-JP" altLang="en-US" sz="800" b="1" i="0" u="sng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具体的に</a:t>
          </a:r>
          <a:r>
            <a:rPr kumimoji="1" lang="ja-JP" altLang="en-US" sz="8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記入してください。</a:t>
          </a:r>
          <a:endParaRPr kumimoji="1" lang="en-US" altLang="ja-JP" sz="8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BIZ UDPゴシック" panose="020B0400000000000000" pitchFamily="50" charset="-128"/>
            <a:ea typeface="BIZ UDPゴシック" panose="020B0400000000000000" pitchFamily="50" charset="-128"/>
            <a:cs typeface="+mn-cs"/>
          </a:endParaRPr>
        </a:p>
      </xdr:txBody>
    </xdr:sp>
    <xdr:clientData/>
  </xdr:twoCellAnchor>
  <xdr:twoCellAnchor>
    <xdr:from>
      <xdr:col>18</xdr:col>
      <xdr:colOff>445770</xdr:colOff>
      <xdr:row>23</xdr:row>
      <xdr:rowOff>0</xdr:rowOff>
    </xdr:from>
    <xdr:to>
      <xdr:col>21</xdr:col>
      <xdr:colOff>1905</xdr:colOff>
      <xdr:row>25</xdr:row>
      <xdr:rowOff>167640</xdr:rowOff>
    </xdr:to>
    <xdr:sp macro="" textlink="">
      <xdr:nvSpPr>
        <xdr:cNvPr id="5" name="四角形吹き出し 2">
          <a:extLst>
            <a:ext uri="{FF2B5EF4-FFF2-40B4-BE49-F238E27FC236}">
              <a16:creationId xmlns:a16="http://schemas.microsoft.com/office/drawing/2014/main" id="{1BF625CE-498E-4C47-A2AD-A31FDAA4CCF1}"/>
            </a:ext>
          </a:extLst>
        </xdr:cNvPr>
        <xdr:cNvSpPr/>
      </xdr:nvSpPr>
      <xdr:spPr>
        <a:xfrm>
          <a:off x="8551545" y="5762625"/>
          <a:ext cx="1289685" cy="853440"/>
        </a:xfrm>
        <a:prstGeom prst="wedgeRectCallout">
          <a:avLst>
            <a:gd name="adj1" fmla="val -43913"/>
            <a:gd name="adj2" fmla="val -97971"/>
          </a:avLst>
        </a:prstGeom>
        <a:solidFill>
          <a:schemeClr val="bg1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800" b="1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勤務開始日・勤務終了日から自動で算出します。</a:t>
          </a:r>
        </a:p>
      </xdr:txBody>
    </xdr:sp>
    <xdr:clientData/>
  </xdr:twoCellAnchor>
  <xdr:twoCellAnchor>
    <xdr:from>
      <xdr:col>18</xdr:col>
      <xdr:colOff>114300</xdr:colOff>
      <xdr:row>14</xdr:row>
      <xdr:rowOff>152400</xdr:rowOff>
    </xdr:from>
    <xdr:to>
      <xdr:col>21</xdr:col>
      <xdr:colOff>0</xdr:colOff>
      <xdr:row>18</xdr:row>
      <xdr:rowOff>19050</xdr:rowOff>
    </xdr:to>
    <xdr:sp macro="" textlink="">
      <xdr:nvSpPr>
        <xdr:cNvPr id="6" name="四角形吹き出し 2">
          <a:extLst>
            <a:ext uri="{FF2B5EF4-FFF2-40B4-BE49-F238E27FC236}">
              <a16:creationId xmlns:a16="http://schemas.microsoft.com/office/drawing/2014/main" id="{CB08BD8E-FA2F-472C-B2DC-77984910A980}"/>
            </a:ext>
          </a:extLst>
        </xdr:cNvPr>
        <xdr:cNvSpPr/>
      </xdr:nvSpPr>
      <xdr:spPr>
        <a:xfrm>
          <a:off x="8220075" y="3533775"/>
          <a:ext cx="1619250" cy="647700"/>
        </a:xfrm>
        <a:prstGeom prst="wedgeRectCallout">
          <a:avLst>
            <a:gd name="adj1" fmla="val -56413"/>
            <a:gd name="adj2" fmla="val -91519"/>
          </a:avLst>
        </a:prstGeom>
        <a:solidFill>
          <a:schemeClr val="bg1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800" b="1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在職中の方は</a:t>
          </a:r>
          <a:r>
            <a:rPr kumimoji="1" lang="ja-JP" altLang="en-US" sz="8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募申込時点の日付</a:t>
          </a:r>
          <a:r>
            <a:rPr kumimoji="1" lang="ja-JP" altLang="en-US" sz="800" b="1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を入力してください。</a:t>
          </a:r>
        </a:p>
      </xdr:txBody>
    </xdr:sp>
    <xdr:clientData/>
  </xdr:twoCellAnchor>
  <xdr:twoCellAnchor>
    <xdr:from>
      <xdr:col>5</xdr:col>
      <xdr:colOff>76201</xdr:colOff>
      <xdr:row>23</xdr:row>
      <xdr:rowOff>133350</xdr:rowOff>
    </xdr:from>
    <xdr:to>
      <xdr:col>17</xdr:col>
      <xdr:colOff>342901</xdr:colOff>
      <xdr:row>26</xdr:row>
      <xdr:rowOff>230505</xdr:rowOff>
    </xdr:to>
    <xdr:sp macro="" textlink="">
      <xdr:nvSpPr>
        <xdr:cNvPr id="7" name="テキスト ボックス 1898">
          <a:extLst>
            <a:ext uri="{FF2B5EF4-FFF2-40B4-BE49-F238E27FC236}">
              <a16:creationId xmlns:a16="http://schemas.microsoft.com/office/drawing/2014/main" id="{CBA61474-F2D1-4941-BB1C-07071EC13DBA}"/>
            </a:ext>
          </a:extLst>
        </xdr:cNvPr>
        <xdr:cNvSpPr txBox="1"/>
      </xdr:nvSpPr>
      <xdr:spPr>
        <a:xfrm>
          <a:off x="2076451" y="5895975"/>
          <a:ext cx="5486400" cy="1125855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28575">
          <a:solidFill>
            <a:srgbClr val="FF0000"/>
          </a:solidFill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r>
            <a:rPr lang="ja-JP" altLang="ja-JP" sz="900" b="1">
              <a:effectLst/>
              <a:latin typeface="+mn-lt"/>
              <a:ea typeface="+mn-ea"/>
              <a:cs typeface="+mn-cs"/>
            </a:rPr>
            <a:t>●</a:t>
          </a:r>
          <a:r>
            <a:rPr lang="ja-JP" altLang="ja-JP" sz="900" b="1" u="sng">
              <a:effectLst/>
              <a:latin typeface="+mn-lt"/>
              <a:ea typeface="+mn-ea"/>
              <a:cs typeface="+mn-cs"/>
            </a:rPr>
            <a:t>最終合格発表後、今まで勤務した</a:t>
          </a:r>
          <a:r>
            <a:rPr lang="ja-JP" altLang="en-US" sz="900" b="1" u="sng">
              <a:effectLst/>
              <a:latin typeface="+mn-lt"/>
              <a:ea typeface="+mn-ea"/>
              <a:cs typeface="+mn-cs"/>
            </a:rPr>
            <a:t>勤務先</a:t>
          </a:r>
          <a:r>
            <a:rPr lang="ja-JP" altLang="ja-JP" sz="900" b="1" u="sng">
              <a:effectLst/>
              <a:latin typeface="+mn-lt"/>
              <a:ea typeface="+mn-ea"/>
              <a:cs typeface="+mn-cs"/>
            </a:rPr>
            <a:t>全てからの職歴証明書等を提出していただきます。</a:t>
          </a:r>
          <a:endParaRPr lang="ja-JP" altLang="ja-JP" sz="900">
            <a:effectLst/>
          </a:endParaRPr>
        </a:p>
        <a:p>
          <a:r>
            <a:rPr lang="ja-JP" altLang="ja-JP" sz="900" b="1">
              <a:effectLst/>
              <a:latin typeface="+mn-lt"/>
              <a:ea typeface="+mn-ea"/>
              <a:cs typeface="+mn-cs"/>
            </a:rPr>
            <a:t>　</a:t>
          </a:r>
          <a:r>
            <a:rPr lang="ja-JP" altLang="ja-JP" sz="900" b="1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記載事項に事実と異なる記入があった場合は、</a:t>
          </a:r>
          <a:r>
            <a:rPr lang="ja-JP" altLang="en-US" sz="900" b="1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合格を取り消すこと</a:t>
          </a:r>
          <a:r>
            <a:rPr lang="ja-JP" altLang="ja-JP" sz="900" b="1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があります</a:t>
          </a:r>
          <a:r>
            <a:rPr lang="ja-JP" altLang="ja-JP" sz="900" b="1" u="sng">
              <a:effectLst/>
              <a:latin typeface="+mn-lt"/>
              <a:ea typeface="+mn-ea"/>
              <a:cs typeface="+mn-cs"/>
            </a:rPr>
            <a:t>ので、職務に従事し</a:t>
          </a:r>
          <a:endParaRPr lang="en-US" altLang="ja-JP" sz="900" b="1" u="sng">
            <a:effectLst/>
            <a:latin typeface="+mn-lt"/>
            <a:ea typeface="+mn-ea"/>
            <a:cs typeface="+mn-cs"/>
          </a:endParaRPr>
        </a:p>
        <a:p>
          <a:r>
            <a:rPr lang="ja-JP" altLang="en-US" sz="900" b="1" u="none">
              <a:effectLst/>
              <a:latin typeface="+mn-lt"/>
              <a:ea typeface="+mn-ea"/>
              <a:cs typeface="+mn-cs"/>
            </a:rPr>
            <a:t>　</a:t>
          </a:r>
          <a:r>
            <a:rPr lang="ja-JP" altLang="ja-JP" sz="900" b="1" u="sng">
              <a:effectLst/>
              <a:latin typeface="+mn-lt"/>
              <a:ea typeface="+mn-ea"/>
              <a:cs typeface="+mn-cs"/>
            </a:rPr>
            <a:t>た期間や休業等の期間が不明確な場合は、</a:t>
          </a:r>
          <a:r>
            <a:rPr lang="ja-JP" altLang="en-US" sz="900" b="1" u="sng">
              <a:effectLst/>
              <a:latin typeface="+mn-lt"/>
              <a:ea typeface="+mn-ea"/>
              <a:cs typeface="+mn-cs"/>
            </a:rPr>
            <a:t>任用元</a:t>
          </a:r>
          <a:r>
            <a:rPr lang="ja-JP" altLang="ja-JP" sz="900" b="1" u="sng">
              <a:effectLst/>
              <a:latin typeface="+mn-lt"/>
              <a:ea typeface="+mn-ea"/>
              <a:cs typeface="+mn-cs"/>
            </a:rPr>
            <a:t>に確認</a:t>
          </a:r>
          <a:r>
            <a:rPr lang="ja-JP" altLang="en-US" sz="900" b="1" u="sng">
              <a:effectLst/>
              <a:latin typeface="+mn-lt"/>
              <a:ea typeface="+mn-ea"/>
              <a:cs typeface="+mn-cs"/>
            </a:rPr>
            <a:t>するなどして</a:t>
          </a:r>
          <a:r>
            <a:rPr lang="ja-JP" altLang="ja-JP" sz="900" b="1" u="sng">
              <a:effectLst/>
              <a:latin typeface="+mn-lt"/>
              <a:ea typeface="+mn-ea"/>
              <a:cs typeface="+mn-cs"/>
            </a:rPr>
            <a:t>正確な期間を</a:t>
          </a:r>
          <a:r>
            <a:rPr lang="ja-JP" altLang="en-US" sz="900" b="1" u="sng">
              <a:effectLst/>
              <a:latin typeface="+mn-lt"/>
              <a:ea typeface="+mn-ea"/>
              <a:cs typeface="+mn-cs"/>
            </a:rPr>
            <a:t>記入するようにしてください</a:t>
          </a:r>
          <a:endParaRPr lang="en-US" altLang="ja-JP" sz="900" b="1" u="sng"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5</xdr:col>
      <xdr:colOff>200026</xdr:colOff>
      <xdr:row>50</xdr:row>
      <xdr:rowOff>66676</xdr:rowOff>
    </xdr:from>
    <xdr:to>
      <xdr:col>8</xdr:col>
      <xdr:colOff>240031</xdr:colOff>
      <xdr:row>53</xdr:row>
      <xdr:rowOff>81916</xdr:rowOff>
    </xdr:to>
    <xdr:sp macro="" textlink="">
      <xdr:nvSpPr>
        <xdr:cNvPr id="8" name="四角形吹き出し 16">
          <a:extLst>
            <a:ext uri="{FF2B5EF4-FFF2-40B4-BE49-F238E27FC236}">
              <a16:creationId xmlns:a16="http://schemas.microsoft.com/office/drawing/2014/main" id="{D2706D34-971D-491A-8F49-E1130DD51A61}"/>
            </a:ext>
          </a:extLst>
        </xdr:cNvPr>
        <xdr:cNvSpPr/>
      </xdr:nvSpPr>
      <xdr:spPr>
        <a:xfrm>
          <a:off x="2200276" y="12249151"/>
          <a:ext cx="1640205" cy="643890"/>
        </a:xfrm>
        <a:prstGeom prst="wedgeRectCallout">
          <a:avLst>
            <a:gd name="adj1" fmla="val 8351"/>
            <a:gd name="adj2" fmla="val -118504"/>
          </a:avLst>
        </a:prstGeom>
        <a:solidFill>
          <a:schemeClr val="bg1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900" b="1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「有」の場合は、</a:t>
          </a:r>
          <a:r>
            <a:rPr kumimoji="1" lang="ja-JP" altLang="en-US" sz="900" b="1" u="sng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受験資格に該当する勤務先</a:t>
          </a:r>
          <a:r>
            <a:rPr kumimoji="1" lang="ja-JP" altLang="en-US" sz="9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における１か月以上の休業等</a:t>
          </a:r>
          <a:r>
            <a:rPr kumimoji="1" lang="ja-JP" altLang="en-US" sz="900" b="1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について記入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81915</xdr:colOff>
      <xdr:row>1</xdr:row>
      <xdr:rowOff>120015</xdr:rowOff>
    </xdr:from>
    <xdr:to>
      <xdr:col>19</xdr:col>
      <xdr:colOff>104775</xdr:colOff>
      <xdr:row>3</xdr:row>
      <xdr:rowOff>100965</xdr:rowOff>
    </xdr:to>
    <xdr:sp macro="" textlink="">
      <xdr:nvSpPr>
        <xdr:cNvPr id="2" name="四角形吹き出し 2">
          <a:extLst>
            <a:ext uri="{FF2B5EF4-FFF2-40B4-BE49-F238E27FC236}">
              <a16:creationId xmlns:a16="http://schemas.microsoft.com/office/drawing/2014/main" id="{30A809FC-68A1-41EC-9723-808346CA6FFF}"/>
            </a:ext>
          </a:extLst>
        </xdr:cNvPr>
        <xdr:cNvSpPr/>
      </xdr:nvSpPr>
      <xdr:spPr>
        <a:xfrm>
          <a:off x="7120890" y="386715"/>
          <a:ext cx="1623060" cy="581025"/>
        </a:xfrm>
        <a:prstGeom prst="wedgeRectCallout">
          <a:avLst>
            <a:gd name="adj1" fmla="val -295721"/>
            <a:gd name="adj2" fmla="val 180377"/>
          </a:avLst>
        </a:prstGeom>
        <a:solidFill>
          <a:schemeClr val="bg1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800" b="1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常勤職員、会計年度任用職員</a:t>
          </a:r>
          <a:endParaRPr kumimoji="1" lang="en-US" altLang="ja-JP" sz="800" b="1">
            <a:solidFill>
              <a:schemeClr val="tx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800" b="1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正社員、契約社員、派遣社員、パート、個人事業主などと記入</a:t>
          </a:r>
        </a:p>
      </xdr:txBody>
    </xdr:sp>
    <xdr:clientData/>
  </xdr:twoCellAnchor>
  <xdr:twoCellAnchor>
    <xdr:from>
      <xdr:col>19</xdr:col>
      <xdr:colOff>190500</xdr:colOff>
      <xdr:row>3</xdr:row>
      <xdr:rowOff>19050</xdr:rowOff>
    </xdr:from>
    <xdr:to>
      <xdr:col>21</xdr:col>
      <xdr:colOff>274320</xdr:colOff>
      <xdr:row>6</xdr:row>
      <xdr:rowOff>177165</xdr:rowOff>
    </xdr:to>
    <xdr:sp macro="" textlink="">
      <xdr:nvSpPr>
        <xdr:cNvPr id="3" name="四角形吹き出し 2">
          <a:extLst>
            <a:ext uri="{FF2B5EF4-FFF2-40B4-BE49-F238E27FC236}">
              <a16:creationId xmlns:a16="http://schemas.microsoft.com/office/drawing/2014/main" id="{EE78744B-38E8-46D5-8877-6DD7CB8B9285}"/>
            </a:ext>
          </a:extLst>
        </xdr:cNvPr>
        <xdr:cNvSpPr/>
      </xdr:nvSpPr>
      <xdr:spPr>
        <a:xfrm>
          <a:off x="8829675" y="885825"/>
          <a:ext cx="1283970" cy="577215"/>
        </a:xfrm>
        <a:prstGeom prst="wedgeRectCallout">
          <a:avLst>
            <a:gd name="adj1" fmla="val -29690"/>
            <a:gd name="adj2" fmla="val 96727"/>
          </a:avLst>
        </a:prstGeom>
        <a:solidFill>
          <a:schemeClr val="bg1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800" b="1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勤務開始日・勤務終了日から自動で算出します。</a:t>
          </a:r>
        </a:p>
      </xdr:txBody>
    </xdr:sp>
    <xdr:clientData/>
  </xdr:twoCellAnchor>
  <xdr:twoCellAnchor>
    <xdr:from>
      <xdr:col>12</xdr:col>
      <xdr:colOff>38100</xdr:colOff>
      <xdr:row>19</xdr:row>
      <xdr:rowOff>112395</xdr:rowOff>
    </xdr:from>
    <xdr:to>
      <xdr:col>16</xdr:col>
      <xdr:colOff>158115</xdr:colOff>
      <xdr:row>20</xdr:row>
      <xdr:rowOff>182880</xdr:rowOff>
    </xdr:to>
    <xdr:sp macro="" textlink="">
      <xdr:nvSpPr>
        <xdr:cNvPr id="4" name="四角形吹き出し 8">
          <a:extLst>
            <a:ext uri="{FF2B5EF4-FFF2-40B4-BE49-F238E27FC236}">
              <a16:creationId xmlns:a16="http://schemas.microsoft.com/office/drawing/2014/main" id="{A69AB06C-5311-4A20-9785-DB2749B38AAE}"/>
            </a:ext>
          </a:extLst>
        </xdr:cNvPr>
        <xdr:cNvSpPr/>
      </xdr:nvSpPr>
      <xdr:spPr>
        <a:xfrm>
          <a:off x="5191125" y="4560570"/>
          <a:ext cx="2005965" cy="356235"/>
        </a:xfrm>
        <a:prstGeom prst="wedgeRectCallout">
          <a:avLst>
            <a:gd name="adj1" fmla="val -57587"/>
            <a:gd name="adj2" fmla="val 45060"/>
          </a:avLst>
        </a:prstGeom>
        <a:solidFill>
          <a:sysClr val="window" lastClr="FFFFFF"/>
        </a:solidFill>
        <a:ln w="19050" cap="flat" cmpd="sng" algn="ctr">
          <a:solidFill>
            <a:sysClr val="windowText" lastClr="000000"/>
          </a:solidFill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8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職務内容は</a:t>
          </a:r>
          <a:r>
            <a:rPr kumimoji="1" lang="ja-JP" altLang="en-US" sz="800" b="1" i="0" u="sng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具体的に</a:t>
          </a:r>
          <a:r>
            <a:rPr kumimoji="1" lang="ja-JP" altLang="en-US" sz="8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記入してください。</a:t>
          </a:r>
          <a:endParaRPr kumimoji="1" lang="en-US" altLang="ja-JP" sz="8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BIZ UDPゴシック" panose="020B0400000000000000" pitchFamily="50" charset="-128"/>
            <a:ea typeface="BIZ UDPゴシック" panose="020B0400000000000000" pitchFamily="50" charset="-128"/>
            <a:cs typeface="+mn-cs"/>
          </a:endParaRPr>
        </a:p>
      </xdr:txBody>
    </xdr:sp>
    <xdr:clientData/>
  </xdr:twoCellAnchor>
  <xdr:twoCellAnchor>
    <xdr:from>
      <xdr:col>19</xdr:col>
      <xdr:colOff>445770</xdr:colOff>
      <xdr:row>23</xdr:row>
      <xdr:rowOff>0</xdr:rowOff>
    </xdr:from>
    <xdr:to>
      <xdr:col>21</xdr:col>
      <xdr:colOff>535305</xdr:colOff>
      <xdr:row>25</xdr:row>
      <xdr:rowOff>167640</xdr:rowOff>
    </xdr:to>
    <xdr:sp macro="" textlink="">
      <xdr:nvSpPr>
        <xdr:cNvPr id="5" name="四角形吹き出し 2">
          <a:extLst>
            <a:ext uri="{FF2B5EF4-FFF2-40B4-BE49-F238E27FC236}">
              <a16:creationId xmlns:a16="http://schemas.microsoft.com/office/drawing/2014/main" id="{211C7283-7C61-4BE4-A5AA-382DDF7FE15F}"/>
            </a:ext>
          </a:extLst>
        </xdr:cNvPr>
        <xdr:cNvSpPr/>
      </xdr:nvSpPr>
      <xdr:spPr>
        <a:xfrm>
          <a:off x="9084945" y="5762625"/>
          <a:ext cx="1289685" cy="853440"/>
        </a:xfrm>
        <a:prstGeom prst="wedgeRectCallout">
          <a:avLst>
            <a:gd name="adj1" fmla="val -43913"/>
            <a:gd name="adj2" fmla="val -97971"/>
          </a:avLst>
        </a:prstGeom>
        <a:solidFill>
          <a:schemeClr val="bg1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800" b="1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勤務開始日・勤務終了日から自動で算出します。</a:t>
          </a:r>
        </a:p>
      </xdr:txBody>
    </xdr:sp>
    <xdr:clientData/>
  </xdr:twoCellAnchor>
  <xdr:twoCellAnchor>
    <xdr:from>
      <xdr:col>19</xdr:col>
      <xdr:colOff>133349</xdr:colOff>
      <xdr:row>15</xdr:row>
      <xdr:rowOff>123825</xdr:rowOff>
    </xdr:from>
    <xdr:to>
      <xdr:col>21</xdr:col>
      <xdr:colOff>638174</xdr:colOff>
      <xdr:row>18</xdr:row>
      <xdr:rowOff>228600</xdr:rowOff>
    </xdr:to>
    <xdr:sp macro="" textlink="">
      <xdr:nvSpPr>
        <xdr:cNvPr id="6" name="四角形吹き出し 2">
          <a:extLst>
            <a:ext uri="{FF2B5EF4-FFF2-40B4-BE49-F238E27FC236}">
              <a16:creationId xmlns:a16="http://schemas.microsoft.com/office/drawing/2014/main" id="{F6D6D33B-F35A-49FD-B4D9-1BE63C64954F}"/>
            </a:ext>
          </a:extLst>
        </xdr:cNvPr>
        <xdr:cNvSpPr/>
      </xdr:nvSpPr>
      <xdr:spPr>
        <a:xfrm>
          <a:off x="8772524" y="3743325"/>
          <a:ext cx="1704975" cy="647700"/>
        </a:xfrm>
        <a:prstGeom prst="wedgeRectCallout">
          <a:avLst>
            <a:gd name="adj1" fmla="val -89919"/>
            <a:gd name="adj2" fmla="val -32696"/>
          </a:avLst>
        </a:prstGeom>
        <a:solidFill>
          <a:schemeClr val="bg1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800" b="1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在職中の方は</a:t>
          </a:r>
          <a:r>
            <a:rPr kumimoji="1" lang="ja-JP" altLang="en-US" sz="8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募申込時点の日付</a:t>
          </a:r>
          <a:r>
            <a:rPr kumimoji="1" lang="ja-JP" altLang="en-US" sz="800" b="1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を入力してください。</a:t>
          </a:r>
        </a:p>
      </xdr:txBody>
    </xdr:sp>
    <xdr:clientData/>
  </xdr:twoCellAnchor>
  <xdr:twoCellAnchor>
    <xdr:from>
      <xdr:col>5</xdr:col>
      <xdr:colOff>57151</xdr:colOff>
      <xdr:row>24</xdr:row>
      <xdr:rowOff>47625</xdr:rowOff>
    </xdr:from>
    <xdr:to>
      <xdr:col>17</xdr:col>
      <xdr:colOff>323851</xdr:colOff>
      <xdr:row>27</xdr:row>
      <xdr:rowOff>173355</xdr:rowOff>
    </xdr:to>
    <xdr:sp macro="" textlink="">
      <xdr:nvSpPr>
        <xdr:cNvPr id="7" name="テキスト ボックス 1898">
          <a:extLst>
            <a:ext uri="{FF2B5EF4-FFF2-40B4-BE49-F238E27FC236}">
              <a16:creationId xmlns:a16="http://schemas.microsoft.com/office/drawing/2014/main" id="{2BB77BCF-FD79-4250-91DF-7D741C433FF9}"/>
            </a:ext>
          </a:extLst>
        </xdr:cNvPr>
        <xdr:cNvSpPr txBox="1"/>
      </xdr:nvSpPr>
      <xdr:spPr>
        <a:xfrm>
          <a:off x="2057401" y="6153150"/>
          <a:ext cx="5486400" cy="1154430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28575">
          <a:solidFill>
            <a:srgbClr val="FF0000"/>
          </a:solidFill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r>
            <a:rPr lang="ja-JP" altLang="ja-JP" sz="900" b="1">
              <a:effectLst/>
              <a:latin typeface="+mn-lt"/>
              <a:ea typeface="+mn-ea"/>
              <a:cs typeface="+mn-cs"/>
            </a:rPr>
            <a:t>●</a:t>
          </a:r>
          <a:r>
            <a:rPr lang="ja-JP" altLang="ja-JP" sz="900" b="1" u="sng">
              <a:effectLst/>
              <a:latin typeface="+mn-lt"/>
              <a:ea typeface="+mn-ea"/>
              <a:cs typeface="+mn-cs"/>
            </a:rPr>
            <a:t>最終合格</a:t>
          </a:r>
          <a:r>
            <a:rPr lang="ja-JP" altLang="en-US" sz="900" b="1" u="sng">
              <a:effectLst/>
              <a:latin typeface="+mn-lt"/>
              <a:ea typeface="+mn-ea"/>
              <a:cs typeface="+mn-cs"/>
            </a:rPr>
            <a:t>となった場合</a:t>
          </a:r>
          <a:r>
            <a:rPr lang="ja-JP" altLang="ja-JP" sz="900" b="1" u="sng">
              <a:effectLst/>
              <a:latin typeface="+mn-lt"/>
              <a:ea typeface="+mn-ea"/>
              <a:cs typeface="+mn-cs"/>
            </a:rPr>
            <a:t>、</a:t>
          </a:r>
          <a:r>
            <a:rPr lang="ja-JP" altLang="en-US" sz="900" b="1" u="sng">
              <a:effectLst/>
              <a:latin typeface="+mn-lt"/>
              <a:ea typeface="+mn-ea"/>
              <a:cs typeface="+mn-cs"/>
            </a:rPr>
            <a:t>須坂市役所以外におけるこれ</a:t>
          </a:r>
          <a:r>
            <a:rPr lang="ja-JP" altLang="ja-JP" sz="900" b="1" u="sng">
              <a:effectLst/>
              <a:latin typeface="+mn-lt"/>
              <a:ea typeface="+mn-ea"/>
              <a:cs typeface="+mn-cs"/>
            </a:rPr>
            <a:t>まで</a:t>
          </a:r>
          <a:r>
            <a:rPr lang="ja-JP" altLang="en-US" sz="900" b="1" u="sng">
              <a:effectLst/>
              <a:latin typeface="+mn-lt"/>
              <a:ea typeface="+mn-ea"/>
              <a:cs typeface="+mn-cs"/>
            </a:rPr>
            <a:t>の勤務先</a:t>
          </a:r>
          <a:r>
            <a:rPr lang="ja-JP" altLang="ja-JP" sz="900" b="1" u="sng">
              <a:effectLst/>
              <a:latin typeface="+mn-lt"/>
              <a:ea typeface="+mn-ea"/>
              <a:cs typeface="+mn-cs"/>
            </a:rPr>
            <a:t>からの職歴証明書等を提出していただきます。</a:t>
          </a:r>
          <a:r>
            <a:rPr lang="ja-JP" altLang="en-US" sz="900" b="0" u="none">
              <a:effectLst/>
              <a:latin typeface="+mn-lt"/>
              <a:ea typeface="+mn-ea"/>
              <a:cs typeface="+mn-cs"/>
            </a:rPr>
            <a:t>（初任給決定に影響するため、</a:t>
          </a:r>
          <a:r>
            <a:rPr lang="ja-JP" altLang="en-US" sz="900" b="0" u="sng">
              <a:effectLst/>
              <a:latin typeface="+mn-lt"/>
              <a:ea typeface="+mn-ea"/>
              <a:cs typeface="+mn-cs"/>
            </a:rPr>
            <a:t>提出がない場合は初任給に反映できません</a:t>
          </a:r>
          <a:r>
            <a:rPr lang="ja-JP" altLang="en-US" sz="900" b="0" u="none">
              <a:effectLst/>
              <a:latin typeface="+mn-lt"/>
              <a:ea typeface="+mn-ea"/>
              <a:cs typeface="+mn-cs"/>
            </a:rPr>
            <a:t>。）</a:t>
          </a:r>
          <a:endParaRPr lang="en-US" altLang="ja-JP" sz="900" b="0" u="none">
            <a:effectLst/>
            <a:latin typeface="+mn-lt"/>
            <a:ea typeface="+mn-ea"/>
            <a:cs typeface="+mn-cs"/>
          </a:endParaRPr>
        </a:p>
        <a:p>
          <a:endParaRPr lang="ja-JP" altLang="ja-JP" sz="900">
            <a:effectLst/>
          </a:endParaRPr>
        </a:p>
        <a:p>
          <a:pPr algn="l"/>
          <a:r>
            <a:rPr lang="ja-JP" altLang="ja-JP" sz="900" b="1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記載事項に事実と異なる記入があった場合は、</a:t>
          </a:r>
          <a:r>
            <a:rPr lang="ja-JP" altLang="en-US" sz="900" b="1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合格を取り消すこと</a:t>
          </a:r>
          <a:r>
            <a:rPr lang="ja-JP" altLang="ja-JP" sz="900" b="1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があります</a:t>
          </a:r>
          <a:r>
            <a:rPr lang="ja-JP" altLang="ja-JP" sz="900" b="1" u="sng">
              <a:effectLst/>
              <a:latin typeface="+mn-lt"/>
              <a:ea typeface="+mn-ea"/>
              <a:cs typeface="+mn-cs"/>
            </a:rPr>
            <a:t>ので、職務に従事した期間や休業等の期間が不明確な場合は、必ず確認</a:t>
          </a:r>
          <a:r>
            <a:rPr lang="ja-JP" altLang="en-US" sz="900" b="1" u="sng">
              <a:effectLst/>
              <a:latin typeface="+mn-lt"/>
              <a:ea typeface="+mn-ea"/>
              <a:cs typeface="+mn-cs"/>
            </a:rPr>
            <a:t>し、</a:t>
          </a:r>
          <a:r>
            <a:rPr lang="ja-JP" altLang="ja-JP" sz="900" b="1" u="sng">
              <a:effectLst/>
              <a:latin typeface="+mn-lt"/>
              <a:ea typeface="+mn-ea"/>
              <a:cs typeface="+mn-cs"/>
            </a:rPr>
            <a:t>正確な期間を</a:t>
          </a:r>
          <a:r>
            <a:rPr lang="ja-JP" altLang="en-US" sz="900" b="1" u="sng">
              <a:effectLst/>
              <a:latin typeface="+mn-lt"/>
              <a:ea typeface="+mn-ea"/>
              <a:cs typeface="+mn-cs"/>
            </a:rPr>
            <a:t>記入するようお願いします</a:t>
          </a:r>
          <a:r>
            <a:rPr lang="ja-JP" altLang="ja-JP" sz="900" b="1" u="sng">
              <a:effectLst/>
              <a:latin typeface="+mn-lt"/>
              <a:ea typeface="+mn-ea"/>
              <a:cs typeface="+mn-cs"/>
            </a:rPr>
            <a:t>。</a:t>
          </a:r>
          <a:endParaRPr lang="en-US" altLang="ja-JP" sz="900" b="1" u="sng"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5</xdr:col>
      <xdr:colOff>200026</xdr:colOff>
      <xdr:row>50</xdr:row>
      <xdr:rowOff>66676</xdr:rowOff>
    </xdr:from>
    <xdr:to>
      <xdr:col>8</xdr:col>
      <xdr:colOff>240031</xdr:colOff>
      <xdr:row>53</xdr:row>
      <xdr:rowOff>81916</xdr:rowOff>
    </xdr:to>
    <xdr:sp macro="" textlink="">
      <xdr:nvSpPr>
        <xdr:cNvPr id="9" name="四角形吹き出し 16">
          <a:extLst>
            <a:ext uri="{FF2B5EF4-FFF2-40B4-BE49-F238E27FC236}">
              <a16:creationId xmlns:a16="http://schemas.microsoft.com/office/drawing/2014/main" id="{0DDD0E62-56C2-4AFB-BF46-C513224DE671}"/>
            </a:ext>
          </a:extLst>
        </xdr:cNvPr>
        <xdr:cNvSpPr/>
      </xdr:nvSpPr>
      <xdr:spPr>
        <a:xfrm>
          <a:off x="2200276" y="10715626"/>
          <a:ext cx="1640205" cy="643890"/>
        </a:xfrm>
        <a:prstGeom prst="wedgeRectCallout">
          <a:avLst>
            <a:gd name="adj1" fmla="val 8351"/>
            <a:gd name="adj2" fmla="val -118504"/>
          </a:avLst>
        </a:prstGeom>
        <a:solidFill>
          <a:schemeClr val="bg1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900" b="1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「有」の場合は、</a:t>
          </a:r>
          <a:r>
            <a:rPr kumimoji="1" lang="ja-JP" altLang="en-US" sz="900" b="1" u="sng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受験資格に該当する勤務先</a:t>
          </a:r>
          <a:r>
            <a:rPr kumimoji="1" lang="ja-JP" altLang="en-US" sz="9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における１か月以上の休業等</a:t>
          </a:r>
          <a:r>
            <a:rPr kumimoji="1" lang="ja-JP" altLang="en-US" sz="900" b="1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について記入</a:t>
          </a:r>
        </a:p>
      </xdr:txBody>
    </xdr:sp>
    <xdr:clientData/>
  </xdr:twoCellAnchor>
  <xdr:twoCellAnchor>
    <xdr:from>
      <xdr:col>20</xdr:col>
      <xdr:colOff>57150</xdr:colOff>
      <xdr:row>8</xdr:row>
      <xdr:rowOff>76200</xdr:rowOff>
    </xdr:from>
    <xdr:to>
      <xdr:col>22</xdr:col>
      <xdr:colOff>0</xdr:colOff>
      <xdr:row>10</xdr:row>
      <xdr:rowOff>177165</xdr:rowOff>
    </xdr:to>
    <xdr:sp macro="" textlink="">
      <xdr:nvSpPr>
        <xdr:cNvPr id="8" name="四角形吹き出し 2">
          <a:extLst>
            <a:ext uri="{FF2B5EF4-FFF2-40B4-BE49-F238E27FC236}">
              <a16:creationId xmlns:a16="http://schemas.microsoft.com/office/drawing/2014/main" id="{99E81733-02E8-D712-24C0-5E5C1D616217}"/>
            </a:ext>
          </a:extLst>
        </xdr:cNvPr>
        <xdr:cNvSpPr/>
      </xdr:nvSpPr>
      <xdr:spPr>
        <a:xfrm>
          <a:off x="9229725" y="2028825"/>
          <a:ext cx="1276350" cy="577215"/>
        </a:xfrm>
        <a:prstGeom prst="wedgeRectCallout">
          <a:avLst>
            <a:gd name="adj1" fmla="val -215511"/>
            <a:gd name="adj2" fmla="val 205638"/>
          </a:avLst>
        </a:prstGeom>
        <a:solidFill>
          <a:schemeClr val="bg1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800" b="1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該当 ＝ 須坂市で会計年度任用職員として勤務した期間のみ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F993EA-B592-453C-BF93-A50B8E0B94DF}">
  <sheetPr>
    <tabColor rgb="FFFF0000"/>
  </sheetPr>
  <dimension ref="A1:AC55"/>
  <sheetViews>
    <sheetView view="pageBreakPreview" zoomScaleNormal="100" zoomScaleSheetLayoutView="100" workbookViewId="0">
      <selection activeCell="J9" sqref="J9:O10"/>
    </sheetView>
  </sheetViews>
  <sheetFormatPr defaultColWidth="8.75" defaultRowHeight="16.5" x14ac:dyDescent="0.4"/>
  <cols>
    <col min="1" max="1" width="2.75" style="1" customWidth="1"/>
    <col min="2" max="2" width="3.125" style="1" customWidth="1"/>
    <col min="3" max="3" width="3.25" style="1" customWidth="1"/>
    <col min="4" max="4" width="8.375" style="1" customWidth="1"/>
    <col min="5" max="5" width="8.75" style="1"/>
    <col min="6" max="8" width="7" style="1" customWidth="1"/>
    <col min="9" max="9" width="8" style="1" customWidth="1"/>
    <col min="10" max="14" width="4.125" style="1" customWidth="1"/>
    <col min="15" max="15" width="12.25" style="1" customWidth="1"/>
    <col min="16" max="16" width="4.25" style="1" customWidth="1"/>
    <col min="17" max="17" width="2.375" style="1" customWidth="1"/>
    <col min="18" max="18" width="11.625" style="1" customWidth="1"/>
    <col min="19" max="20" width="7" style="1" customWidth="1"/>
    <col min="21" max="21" width="8.75" style="1"/>
    <col min="22" max="29" width="8.75" style="1" hidden="1" customWidth="1"/>
    <col min="30" max="30" width="8.75" style="1" customWidth="1"/>
    <col min="31" max="16384" width="8.75" style="1"/>
  </cols>
  <sheetData>
    <row r="1" spans="1:24" ht="21.6" customHeight="1" x14ac:dyDescent="0.4">
      <c r="A1" s="109" t="s">
        <v>98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109"/>
      <c r="T1" s="109"/>
      <c r="U1" s="29" t="s">
        <v>54</v>
      </c>
      <c r="V1" s="19"/>
    </row>
    <row r="2" spans="1:24" ht="31.9" customHeight="1" x14ac:dyDescent="0.4">
      <c r="B2" s="106" t="s">
        <v>96</v>
      </c>
      <c r="C2" s="92"/>
      <c r="D2" s="40"/>
      <c r="E2" s="110" t="s">
        <v>8</v>
      </c>
      <c r="F2" s="110"/>
      <c r="G2" s="110"/>
      <c r="H2" s="110"/>
      <c r="I2" s="107" t="s">
        <v>9</v>
      </c>
      <c r="J2" s="92"/>
      <c r="K2" s="92"/>
      <c r="L2" s="92"/>
      <c r="M2" s="92"/>
      <c r="N2" s="40"/>
      <c r="O2" s="110" t="s">
        <v>46</v>
      </c>
      <c r="P2" s="108"/>
      <c r="Q2" s="19"/>
      <c r="R2" s="19"/>
      <c r="S2" s="19"/>
      <c r="T2" s="19"/>
      <c r="U2" s="19"/>
      <c r="V2" s="19"/>
    </row>
    <row r="3" spans="1:24" ht="16.149999999999999" customHeight="1" x14ac:dyDescent="0.4">
      <c r="A3" s="19"/>
      <c r="B3" s="56"/>
      <c r="C3" s="111"/>
      <c r="D3" s="78"/>
      <c r="E3" s="112"/>
      <c r="F3" s="112"/>
      <c r="G3" s="112"/>
      <c r="H3" s="113"/>
      <c r="I3" s="30" t="s">
        <v>10</v>
      </c>
      <c r="J3" s="19"/>
      <c r="K3" s="19"/>
      <c r="L3" s="19"/>
      <c r="M3" s="19"/>
      <c r="N3" s="31"/>
      <c r="O3" s="114" t="str">
        <f>IF(W4="//","",DATEDIF(W4,$W$3,"y"))</f>
        <v/>
      </c>
      <c r="P3" s="31"/>
      <c r="Q3" s="19"/>
      <c r="R3" s="19"/>
      <c r="S3" s="19"/>
      <c r="T3" s="19"/>
      <c r="U3" s="19"/>
      <c r="V3" s="19"/>
      <c r="W3" s="34">
        <v>46478</v>
      </c>
    </row>
    <row r="4" spans="1:24" ht="13.15" customHeight="1" x14ac:dyDescent="0.4">
      <c r="A4" s="19"/>
      <c r="B4" s="95"/>
      <c r="C4" s="103"/>
      <c r="D4" s="96"/>
      <c r="E4" s="103"/>
      <c r="F4" s="103"/>
      <c r="G4" s="103"/>
      <c r="H4" s="103"/>
      <c r="I4" s="95"/>
      <c r="J4" s="41" t="s">
        <v>11</v>
      </c>
      <c r="K4" s="103"/>
      <c r="L4" s="41" t="s">
        <v>12</v>
      </c>
      <c r="M4" s="103"/>
      <c r="N4" s="118" t="s">
        <v>13</v>
      </c>
      <c r="O4" s="115"/>
      <c r="P4" s="31" t="s">
        <v>0</v>
      </c>
      <c r="Q4" s="19"/>
      <c r="R4" s="19"/>
      <c r="S4" s="19"/>
      <c r="T4" s="19"/>
      <c r="U4" s="19"/>
      <c r="V4" s="19"/>
      <c r="W4" s="1" t="str">
        <f>I4&amp;"/"&amp;K4&amp;"/"&amp;M4</f>
        <v>//</v>
      </c>
    </row>
    <row r="5" spans="1:24" ht="13.15" customHeight="1" x14ac:dyDescent="0.4">
      <c r="A5" s="19"/>
      <c r="B5" s="57"/>
      <c r="C5" s="102"/>
      <c r="D5" s="79"/>
      <c r="E5" s="102"/>
      <c r="F5" s="102"/>
      <c r="G5" s="102"/>
      <c r="H5" s="102"/>
      <c r="I5" s="57"/>
      <c r="J5" s="117"/>
      <c r="K5" s="102"/>
      <c r="L5" s="117"/>
      <c r="M5" s="102"/>
      <c r="N5" s="119"/>
      <c r="O5" s="116"/>
      <c r="P5" s="33"/>
      <c r="Q5" s="19"/>
      <c r="R5" s="19"/>
      <c r="S5" s="19"/>
      <c r="T5" s="19"/>
      <c r="U5" s="19"/>
      <c r="V5" s="19"/>
    </row>
    <row r="6" spans="1:24" ht="7.9" customHeight="1" x14ac:dyDescent="0.4">
      <c r="A6" s="19"/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19"/>
      <c r="Q6" s="19"/>
      <c r="R6" s="19"/>
      <c r="S6" s="19"/>
      <c r="T6" s="19"/>
      <c r="U6" s="19"/>
      <c r="V6" s="19"/>
    </row>
    <row r="7" spans="1:24" x14ac:dyDescent="0.4">
      <c r="A7" s="19"/>
      <c r="B7" s="19" t="s">
        <v>14</v>
      </c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</row>
    <row r="8" spans="1:24" ht="36.6" customHeight="1" x14ac:dyDescent="0.4">
      <c r="A8" s="19"/>
      <c r="B8" s="107" t="s">
        <v>15</v>
      </c>
      <c r="C8" s="40"/>
      <c r="D8" s="44" t="s">
        <v>16</v>
      </c>
      <c r="E8" s="44"/>
      <c r="F8" s="108" t="s">
        <v>41</v>
      </c>
      <c r="G8" s="40"/>
      <c r="H8" s="44"/>
      <c r="I8" s="15" t="s">
        <v>63</v>
      </c>
      <c r="J8" s="44" t="s">
        <v>17</v>
      </c>
      <c r="K8" s="44"/>
      <c r="L8" s="44"/>
      <c r="M8" s="44"/>
      <c r="N8" s="44"/>
      <c r="O8" s="107"/>
      <c r="P8" s="106" t="s">
        <v>1</v>
      </c>
      <c r="Q8" s="40"/>
      <c r="R8" s="16" t="s">
        <v>18</v>
      </c>
      <c r="S8" s="47" t="s">
        <v>32</v>
      </c>
      <c r="T8" s="47"/>
      <c r="U8" s="19"/>
      <c r="V8" s="19"/>
      <c r="W8" s="1" t="s">
        <v>32</v>
      </c>
    </row>
    <row r="9" spans="1:24" ht="19.149999999999999" customHeight="1" x14ac:dyDescent="0.4">
      <c r="A9" s="19"/>
      <c r="B9" s="56"/>
      <c r="C9" s="78"/>
      <c r="D9" s="56"/>
      <c r="E9" s="78"/>
      <c r="F9" s="97"/>
      <c r="G9" s="98"/>
      <c r="H9" s="99"/>
      <c r="I9" s="100"/>
      <c r="J9" s="74"/>
      <c r="K9" s="74"/>
      <c r="L9" s="74"/>
      <c r="M9" s="74"/>
      <c r="N9" s="74"/>
      <c r="O9" s="74"/>
      <c r="P9" s="56"/>
      <c r="Q9" s="78"/>
      <c r="R9" s="20"/>
      <c r="S9" s="64" t="str">
        <f>W9</f>
        <v/>
      </c>
      <c r="T9" s="66" t="str">
        <f>X9</f>
        <v/>
      </c>
      <c r="U9" s="19"/>
      <c r="V9" s="19"/>
      <c r="W9" s="1" t="str">
        <f>IF(R9="","",DATEDIF(R9,R10+1,"Y"))</f>
        <v/>
      </c>
      <c r="X9" s="1" t="str">
        <f>IF(R9="","",DATEDIF(R9,R10+1,"YM"))</f>
        <v/>
      </c>
    </row>
    <row r="10" spans="1:24" ht="19.149999999999999" customHeight="1" x14ac:dyDescent="0.4">
      <c r="A10" s="19"/>
      <c r="B10" s="57"/>
      <c r="C10" s="79"/>
      <c r="D10" s="95"/>
      <c r="E10" s="96"/>
      <c r="F10" s="103"/>
      <c r="G10" s="103"/>
      <c r="H10" s="103"/>
      <c r="I10" s="104"/>
      <c r="J10" s="105"/>
      <c r="K10" s="105"/>
      <c r="L10" s="105"/>
      <c r="M10" s="105"/>
      <c r="N10" s="105"/>
      <c r="O10" s="105"/>
      <c r="P10" s="95"/>
      <c r="Q10" s="96"/>
      <c r="R10" s="21"/>
      <c r="S10" s="72"/>
      <c r="T10" s="73"/>
      <c r="U10" s="19"/>
      <c r="V10" s="19"/>
    </row>
    <row r="11" spans="1:24" ht="19.149999999999999" customHeight="1" x14ac:dyDescent="0.4">
      <c r="A11" s="19"/>
      <c r="B11" s="56"/>
      <c r="C11" s="78"/>
      <c r="D11" s="56"/>
      <c r="E11" s="78"/>
      <c r="F11" s="97"/>
      <c r="G11" s="98"/>
      <c r="H11" s="99"/>
      <c r="I11" s="100"/>
      <c r="J11" s="74"/>
      <c r="K11" s="74"/>
      <c r="L11" s="74"/>
      <c r="M11" s="74"/>
      <c r="N11" s="74"/>
      <c r="O11" s="74"/>
      <c r="P11" s="56"/>
      <c r="Q11" s="78"/>
      <c r="R11" s="22"/>
      <c r="S11" s="64" t="str">
        <f>W11</f>
        <v/>
      </c>
      <c r="T11" s="66" t="str">
        <f>X11</f>
        <v/>
      </c>
      <c r="U11" s="19"/>
      <c r="V11" s="19"/>
      <c r="W11" s="1" t="str">
        <f>IF(R11="","",DATEDIF(R11,R12+1,"Y"))</f>
        <v/>
      </c>
      <c r="X11" s="1" t="str">
        <f>IF(R11="","",DATEDIF(R11,R12+1,"YM"))</f>
        <v/>
      </c>
    </row>
    <row r="12" spans="1:24" ht="19.149999999999999" customHeight="1" x14ac:dyDescent="0.4">
      <c r="A12" s="19"/>
      <c r="B12" s="57"/>
      <c r="C12" s="79"/>
      <c r="D12" s="95"/>
      <c r="E12" s="96"/>
      <c r="F12" s="103"/>
      <c r="G12" s="103"/>
      <c r="H12" s="103"/>
      <c r="I12" s="104"/>
      <c r="J12" s="105"/>
      <c r="K12" s="105"/>
      <c r="L12" s="105"/>
      <c r="M12" s="105"/>
      <c r="N12" s="105"/>
      <c r="O12" s="105"/>
      <c r="P12" s="95"/>
      <c r="Q12" s="96"/>
      <c r="R12" s="23"/>
      <c r="S12" s="72"/>
      <c r="T12" s="73"/>
      <c r="U12" s="19"/>
      <c r="V12" s="19"/>
    </row>
    <row r="13" spans="1:24" ht="19.149999999999999" customHeight="1" x14ac:dyDescent="0.4">
      <c r="A13" s="19"/>
      <c r="B13" s="56"/>
      <c r="C13" s="78"/>
      <c r="D13" s="56"/>
      <c r="E13" s="78"/>
      <c r="F13" s="97"/>
      <c r="G13" s="98"/>
      <c r="H13" s="99"/>
      <c r="I13" s="100"/>
      <c r="J13" s="74"/>
      <c r="K13" s="74"/>
      <c r="L13" s="74"/>
      <c r="M13" s="74"/>
      <c r="N13" s="74"/>
      <c r="O13" s="74"/>
      <c r="P13" s="56"/>
      <c r="Q13" s="78"/>
      <c r="R13" s="22"/>
      <c r="S13" s="64" t="str">
        <f>W13</f>
        <v/>
      </c>
      <c r="T13" s="66" t="str">
        <f>X13</f>
        <v/>
      </c>
      <c r="U13" s="19"/>
      <c r="V13" s="19"/>
      <c r="W13" s="1" t="str">
        <f>IF(R13="","",DATEDIF(R13,R14+1,"Y"))</f>
        <v/>
      </c>
      <c r="X13" s="1" t="str">
        <f>IF(R13="","",DATEDIF(R13,R14+1,"YM"))</f>
        <v/>
      </c>
    </row>
    <row r="14" spans="1:24" ht="19.149999999999999" customHeight="1" x14ac:dyDescent="0.4">
      <c r="A14" s="19"/>
      <c r="B14" s="57"/>
      <c r="C14" s="79"/>
      <c r="D14" s="95"/>
      <c r="E14" s="96"/>
      <c r="F14" s="103"/>
      <c r="G14" s="103"/>
      <c r="H14" s="103"/>
      <c r="I14" s="104"/>
      <c r="J14" s="105"/>
      <c r="K14" s="105"/>
      <c r="L14" s="105"/>
      <c r="M14" s="105"/>
      <c r="N14" s="105"/>
      <c r="O14" s="105"/>
      <c r="P14" s="95"/>
      <c r="Q14" s="96"/>
      <c r="R14" s="23"/>
      <c r="S14" s="72"/>
      <c r="T14" s="73"/>
      <c r="U14" s="19"/>
      <c r="V14" s="19"/>
    </row>
    <row r="15" spans="1:24" ht="19.149999999999999" customHeight="1" x14ac:dyDescent="0.4">
      <c r="A15" s="19"/>
      <c r="B15" s="95"/>
      <c r="C15" s="96"/>
      <c r="D15" s="56"/>
      <c r="E15" s="78"/>
      <c r="F15" s="97"/>
      <c r="G15" s="98"/>
      <c r="H15" s="99"/>
      <c r="I15" s="100"/>
      <c r="J15" s="74"/>
      <c r="K15" s="74"/>
      <c r="L15" s="74"/>
      <c r="M15" s="74"/>
      <c r="N15" s="74"/>
      <c r="O15" s="74"/>
      <c r="P15" s="56"/>
      <c r="Q15" s="78"/>
      <c r="R15" s="22"/>
      <c r="S15" s="64" t="str">
        <f>W15</f>
        <v/>
      </c>
      <c r="T15" s="66" t="str">
        <f>X15</f>
        <v/>
      </c>
      <c r="U15" s="19"/>
      <c r="V15" s="19"/>
      <c r="W15" s="1" t="str">
        <f>IF(R15="","",DATEDIF(R15,R16+1,"Y"))</f>
        <v/>
      </c>
      <c r="X15" s="1" t="str">
        <f>IF(R15="","",DATEDIF(R15,R16+1,"YM"))</f>
        <v/>
      </c>
    </row>
    <row r="16" spans="1:24" ht="19.149999999999999" customHeight="1" x14ac:dyDescent="0.4">
      <c r="A16" s="19"/>
      <c r="B16" s="57"/>
      <c r="C16" s="79"/>
      <c r="D16" s="57"/>
      <c r="E16" s="79"/>
      <c r="F16" s="102"/>
      <c r="G16" s="102"/>
      <c r="H16" s="102"/>
      <c r="I16" s="101"/>
      <c r="J16" s="75"/>
      <c r="K16" s="75"/>
      <c r="L16" s="75"/>
      <c r="M16" s="75"/>
      <c r="N16" s="75"/>
      <c r="O16" s="75"/>
      <c r="P16" s="57"/>
      <c r="Q16" s="79"/>
      <c r="R16" s="23"/>
      <c r="S16" s="65"/>
      <c r="T16" s="67"/>
      <c r="U16" s="19"/>
      <c r="V16" s="19"/>
      <c r="W16" s="1" t="s">
        <v>36</v>
      </c>
    </row>
    <row r="17" spans="1:24" ht="7.9" customHeight="1" x14ac:dyDescent="0.4">
      <c r="A17" s="19"/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19"/>
      <c r="Q17" s="19"/>
      <c r="R17" s="19"/>
      <c r="S17" s="19"/>
      <c r="T17" s="19"/>
      <c r="U17" s="19"/>
      <c r="V17" s="19"/>
    </row>
    <row r="18" spans="1:24" x14ac:dyDescent="0.4">
      <c r="A18" s="19"/>
      <c r="B18" s="19" t="s">
        <v>64</v>
      </c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0">
        <f ca="1">SUMIF(P9:Q16,"該当",W9:W15)</f>
        <v>0</v>
      </c>
      <c r="X18" s="10">
        <f ca="1">SUMIF(P9:Q16,"該当",X9:X15)</f>
        <v>0</v>
      </c>
    </row>
    <row r="19" spans="1:24" ht="20.25" customHeight="1" x14ac:dyDescent="0.4">
      <c r="A19" s="19"/>
      <c r="B19" s="76" t="s">
        <v>15</v>
      </c>
      <c r="C19" s="78"/>
      <c r="D19" s="80" t="str">
        <f>IF(C19="","",VLOOKUP($C$19,$B$9:$E$16,3,0))</f>
        <v/>
      </c>
      <c r="E19" s="81"/>
      <c r="F19" s="76" t="s">
        <v>63</v>
      </c>
      <c r="G19" s="76" t="s">
        <v>23</v>
      </c>
      <c r="H19" s="82"/>
      <c r="I19" s="82"/>
      <c r="J19" s="82"/>
      <c r="K19" s="82"/>
      <c r="L19" s="82"/>
      <c r="M19" s="82"/>
      <c r="N19" s="82"/>
      <c r="O19" s="82"/>
      <c r="P19" s="82"/>
      <c r="Q19" s="83"/>
      <c r="R19" s="86" t="s">
        <v>18</v>
      </c>
      <c r="S19" s="88" t="s">
        <v>2</v>
      </c>
      <c r="T19" s="89"/>
      <c r="U19" s="19"/>
      <c r="V19" s="19"/>
    </row>
    <row r="20" spans="1:24" ht="20.25" customHeight="1" x14ac:dyDescent="0.4">
      <c r="A20" s="19"/>
      <c r="B20" s="77"/>
      <c r="C20" s="79"/>
      <c r="D20" s="92" t="s">
        <v>6</v>
      </c>
      <c r="E20" s="40"/>
      <c r="F20" s="77"/>
      <c r="G20" s="77"/>
      <c r="H20" s="84"/>
      <c r="I20" s="84"/>
      <c r="J20" s="84"/>
      <c r="K20" s="84"/>
      <c r="L20" s="84"/>
      <c r="M20" s="84"/>
      <c r="N20" s="84"/>
      <c r="O20" s="84"/>
      <c r="P20" s="84"/>
      <c r="Q20" s="85"/>
      <c r="R20" s="87"/>
      <c r="S20" s="90"/>
      <c r="T20" s="91"/>
      <c r="U20" s="19"/>
      <c r="V20" s="19"/>
    </row>
    <row r="21" spans="1:24" ht="20.25" customHeight="1" x14ac:dyDescent="0.4">
      <c r="A21" s="19"/>
      <c r="B21" s="48" t="s">
        <v>19</v>
      </c>
      <c r="C21" s="49"/>
      <c r="D21" s="52"/>
      <c r="E21" s="53"/>
      <c r="F21" s="56"/>
      <c r="G21" s="58"/>
      <c r="H21" s="59"/>
      <c r="I21" s="59"/>
      <c r="J21" s="59"/>
      <c r="K21" s="59"/>
      <c r="L21" s="59"/>
      <c r="M21" s="59"/>
      <c r="N21" s="59"/>
      <c r="O21" s="59"/>
      <c r="P21" s="59"/>
      <c r="Q21" s="60"/>
      <c r="R21" s="24"/>
      <c r="S21" s="64" t="str">
        <f>W21</f>
        <v/>
      </c>
      <c r="T21" s="66" t="str">
        <f>X21</f>
        <v/>
      </c>
      <c r="U21" s="19"/>
      <c r="V21" s="19"/>
      <c r="W21" s="1" t="str">
        <f>IF(R21="","",DATEDIF(R21,R22+1,"Y"))</f>
        <v/>
      </c>
      <c r="X21" s="1" t="str">
        <f>IF(R21="","",DATEDIF(R21,R22+1,"YM"))</f>
        <v/>
      </c>
    </row>
    <row r="22" spans="1:24" ht="20.25" customHeight="1" x14ac:dyDescent="0.4">
      <c r="A22" s="19"/>
      <c r="B22" s="50"/>
      <c r="C22" s="51"/>
      <c r="D22" s="70"/>
      <c r="E22" s="71"/>
      <c r="F22" s="57"/>
      <c r="G22" s="61"/>
      <c r="H22" s="62"/>
      <c r="I22" s="62"/>
      <c r="J22" s="62"/>
      <c r="K22" s="62"/>
      <c r="L22" s="62"/>
      <c r="M22" s="62"/>
      <c r="N22" s="62"/>
      <c r="O22" s="62"/>
      <c r="P22" s="62"/>
      <c r="Q22" s="63"/>
      <c r="R22" s="25"/>
      <c r="S22" s="65"/>
      <c r="T22" s="67"/>
      <c r="U22" s="19"/>
      <c r="V22" s="19"/>
    </row>
    <row r="23" spans="1:24" ht="20.25" customHeight="1" x14ac:dyDescent="0.4">
      <c r="A23" s="19"/>
      <c r="B23" s="48" t="s">
        <v>20</v>
      </c>
      <c r="C23" s="49"/>
      <c r="D23" s="58"/>
      <c r="E23" s="60"/>
      <c r="F23" s="56"/>
      <c r="G23" s="58"/>
      <c r="H23" s="59"/>
      <c r="I23" s="59"/>
      <c r="J23" s="59"/>
      <c r="K23" s="59"/>
      <c r="L23" s="59"/>
      <c r="M23" s="59"/>
      <c r="N23" s="59"/>
      <c r="O23" s="59"/>
      <c r="P23" s="59"/>
      <c r="Q23" s="60"/>
      <c r="R23" s="24"/>
      <c r="S23" s="64" t="str">
        <f>W23</f>
        <v/>
      </c>
      <c r="T23" s="66" t="str">
        <f>X23</f>
        <v/>
      </c>
      <c r="U23" s="19"/>
      <c r="V23" s="19"/>
      <c r="W23" s="1" t="str">
        <f>IF(R23="","",DATEDIF(R23,R24+1,"Y"))</f>
        <v/>
      </c>
      <c r="X23" s="1" t="str">
        <f>IF(R23="","",DATEDIF(R23,R24+1,"YM"))</f>
        <v/>
      </c>
    </row>
    <row r="24" spans="1:24" ht="20.25" customHeight="1" x14ac:dyDescent="0.4">
      <c r="A24" s="19"/>
      <c r="B24" s="50"/>
      <c r="C24" s="51"/>
      <c r="D24" s="93"/>
      <c r="E24" s="94"/>
      <c r="F24" s="57"/>
      <c r="G24" s="61"/>
      <c r="H24" s="62"/>
      <c r="I24" s="62"/>
      <c r="J24" s="62"/>
      <c r="K24" s="62"/>
      <c r="L24" s="62"/>
      <c r="M24" s="62"/>
      <c r="N24" s="62"/>
      <c r="O24" s="62"/>
      <c r="P24" s="62"/>
      <c r="Q24" s="63"/>
      <c r="R24" s="25"/>
      <c r="S24" s="65"/>
      <c r="T24" s="67"/>
      <c r="U24" s="19"/>
      <c r="V24" s="19"/>
    </row>
    <row r="25" spans="1:24" ht="20.25" customHeight="1" x14ac:dyDescent="0.4">
      <c r="A25" s="19"/>
      <c r="B25" s="48" t="s">
        <v>21</v>
      </c>
      <c r="C25" s="49"/>
      <c r="D25" s="58"/>
      <c r="E25" s="60"/>
      <c r="F25" s="56"/>
      <c r="G25" s="58"/>
      <c r="H25" s="59"/>
      <c r="I25" s="59"/>
      <c r="J25" s="59"/>
      <c r="K25" s="59"/>
      <c r="L25" s="59"/>
      <c r="M25" s="59"/>
      <c r="N25" s="59"/>
      <c r="O25" s="59"/>
      <c r="P25" s="59"/>
      <c r="Q25" s="60"/>
      <c r="R25" s="26"/>
      <c r="S25" s="64" t="str">
        <f>W25</f>
        <v/>
      </c>
      <c r="T25" s="66" t="str">
        <f>X25</f>
        <v/>
      </c>
      <c r="U25" s="19"/>
      <c r="V25" s="19"/>
      <c r="W25" s="1" t="str">
        <f>IF(R25="","",DATEDIF(R25,R26+1,"Y"))</f>
        <v/>
      </c>
      <c r="X25" s="1" t="str">
        <f>IF(R25="","",DATEDIF(R25,R26+1,"YM"))</f>
        <v/>
      </c>
    </row>
    <row r="26" spans="1:24" ht="20.25" customHeight="1" x14ac:dyDescent="0.4">
      <c r="A26" s="19"/>
      <c r="B26" s="68"/>
      <c r="C26" s="69"/>
      <c r="D26" s="93"/>
      <c r="E26" s="94"/>
      <c r="F26" s="57"/>
      <c r="G26" s="61"/>
      <c r="H26" s="62"/>
      <c r="I26" s="62"/>
      <c r="J26" s="62"/>
      <c r="K26" s="62"/>
      <c r="L26" s="62"/>
      <c r="M26" s="62"/>
      <c r="N26" s="62"/>
      <c r="O26" s="62"/>
      <c r="P26" s="62"/>
      <c r="Q26" s="63"/>
      <c r="R26" s="27"/>
      <c r="S26" s="65"/>
      <c r="T26" s="67"/>
      <c r="U26" s="19"/>
      <c r="V26" s="19"/>
    </row>
    <row r="27" spans="1:24" ht="20.25" customHeight="1" x14ac:dyDescent="0.4">
      <c r="A27" s="19"/>
      <c r="B27" s="48" t="s">
        <v>22</v>
      </c>
      <c r="C27" s="49"/>
      <c r="D27" s="58"/>
      <c r="E27" s="60"/>
      <c r="F27" s="56"/>
      <c r="G27" s="58"/>
      <c r="H27" s="59"/>
      <c r="I27" s="59"/>
      <c r="J27" s="59"/>
      <c r="K27" s="59"/>
      <c r="L27" s="59"/>
      <c r="M27" s="59"/>
      <c r="N27" s="59"/>
      <c r="O27" s="59"/>
      <c r="P27" s="59"/>
      <c r="Q27" s="60"/>
      <c r="R27" s="26"/>
      <c r="S27" s="64" t="str">
        <f>W27</f>
        <v/>
      </c>
      <c r="T27" s="66" t="str">
        <f>X27</f>
        <v/>
      </c>
      <c r="U27" s="19"/>
      <c r="V27" s="19"/>
      <c r="W27" s="1" t="str">
        <f>IF(R27="","",DATEDIF(R27,R28+1,"Y"))</f>
        <v/>
      </c>
      <c r="X27" s="1" t="str">
        <f>IF(R27="","",DATEDIF(R27,R28+1,"YM"))</f>
        <v/>
      </c>
    </row>
    <row r="28" spans="1:24" ht="20.25" customHeight="1" x14ac:dyDescent="0.4">
      <c r="A28" s="19"/>
      <c r="B28" s="50"/>
      <c r="C28" s="51"/>
      <c r="D28" s="61"/>
      <c r="E28" s="63"/>
      <c r="F28" s="57"/>
      <c r="G28" s="61"/>
      <c r="H28" s="62"/>
      <c r="I28" s="62"/>
      <c r="J28" s="62"/>
      <c r="K28" s="62"/>
      <c r="L28" s="62"/>
      <c r="M28" s="62"/>
      <c r="N28" s="62"/>
      <c r="O28" s="62"/>
      <c r="P28" s="62"/>
      <c r="Q28" s="63"/>
      <c r="R28" s="27"/>
      <c r="S28" s="65"/>
      <c r="T28" s="67"/>
      <c r="U28" s="19"/>
      <c r="V28" s="19"/>
    </row>
    <row r="29" spans="1:24" ht="11.25" customHeight="1" x14ac:dyDescent="0.4">
      <c r="A29" s="19"/>
      <c r="B29" s="44" t="s">
        <v>24</v>
      </c>
      <c r="C29" s="44"/>
      <c r="D29" s="44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19"/>
      <c r="V29" s="19"/>
    </row>
    <row r="30" spans="1:24" ht="11.25" customHeight="1" x14ac:dyDescent="0.4">
      <c r="A30" s="19"/>
      <c r="B30" s="44"/>
      <c r="C30" s="44"/>
      <c r="D30" s="44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19"/>
      <c r="V30" s="19"/>
    </row>
    <row r="31" spans="1:24" ht="7.15" customHeight="1" x14ac:dyDescent="0.4">
      <c r="A31" s="19"/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</row>
    <row r="32" spans="1:24" ht="19.5" customHeight="1" x14ac:dyDescent="0.4">
      <c r="A32" s="19"/>
      <c r="B32" s="76" t="s">
        <v>15</v>
      </c>
      <c r="C32" s="78"/>
      <c r="D32" s="80" t="str">
        <f>IF(C32="","",VLOOKUP($C$32,$B$9:$E$16,3,0))</f>
        <v/>
      </c>
      <c r="E32" s="81"/>
      <c r="F32" s="76" t="s">
        <v>63</v>
      </c>
      <c r="G32" s="76" t="s">
        <v>23</v>
      </c>
      <c r="H32" s="82"/>
      <c r="I32" s="82"/>
      <c r="J32" s="82"/>
      <c r="K32" s="82"/>
      <c r="L32" s="82"/>
      <c r="M32" s="82"/>
      <c r="N32" s="82"/>
      <c r="O32" s="82"/>
      <c r="P32" s="82"/>
      <c r="Q32" s="83"/>
      <c r="R32" s="86" t="s">
        <v>18</v>
      </c>
      <c r="S32" s="88" t="s">
        <v>2</v>
      </c>
      <c r="T32" s="89"/>
      <c r="U32" s="19"/>
      <c r="V32" s="19"/>
    </row>
    <row r="33" spans="1:29" ht="19.5" customHeight="1" x14ac:dyDescent="0.4">
      <c r="A33" s="19"/>
      <c r="B33" s="77"/>
      <c r="C33" s="79"/>
      <c r="D33" s="92" t="s">
        <v>6</v>
      </c>
      <c r="E33" s="40"/>
      <c r="F33" s="77"/>
      <c r="G33" s="77"/>
      <c r="H33" s="84"/>
      <c r="I33" s="84"/>
      <c r="J33" s="84"/>
      <c r="K33" s="84"/>
      <c r="L33" s="84"/>
      <c r="M33" s="84"/>
      <c r="N33" s="84"/>
      <c r="O33" s="84"/>
      <c r="P33" s="84"/>
      <c r="Q33" s="85"/>
      <c r="R33" s="87"/>
      <c r="S33" s="90"/>
      <c r="T33" s="91"/>
      <c r="U33" s="19"/>
      <c r="V33" s="19"/>
    </row>
    <row r="34" spans="1:29" ht="19.5" customHeight="1" x14ac:dyDescent="0.4">
      <c r="A34" s="19"/>
      <c r="B34" s="48" t="s">
        <v>19</v>
      </c>
      <c r="C34" s="49"/>
      <c r="D34" s="52"/>
      <c r="E34" s="53"/>
      <c r="F34" s="56"/>
      <c r="G34" s="52"/>
      <c r="H34" s="74"/>
      <c r="I34" s="74"/>
      <c r="J34" s="74"/>
      <c r="K34" s="74"/>
      <c r="L34" s="74"/>
      <c r="M34" s="74"/>
      <c r="N34" s="74"/>
      <c r="O34" s="74"/>
      <c r="P34" s="74"/>
      <c r="Q34" s="53"/>
      <c r="R34" s="24"/>
      <c r="S34" s="64" t="str">
        <f>W34</f>
        <v/>
      </c>
      <c r="T34" s="66" t="str">
        <f>X34</f>
        <v/>
      </c>
      <c r="U34" s="19"/>
      <c r="V34" s="19"/>
      <c r="W34" s="1" t="str">
        <f>IF(R34="","",DATEDIF(R34,R35+1,"Y"))</f>
        <v/>
      </c>
      <c r="X34" s="1" t="str">
        <f>IF(R34="","",DATEDIF(R34,R35+1,"YM"))</f>
        <v/>
      </c>
    </row>
    <row r="35" spans="1:29" ht="19.5" customHeight="1" x14ac:dyDescent="0.4">
      <c r="A35" s="19"/>
      <c r="B35" s="50"/>
      <c r="C35" s="51"/>
      <c r="D35" s="70"/>
      <c r="E35" s="71"/>
      <c r="F35" s="57"/>
      <c r="G35" s="54"/>
      <c r="H35" s="75"/>
      <c r="I35" s="75"/>
      <c r="J35" s="75"/>
      <c r="K35" s="75"/>
      <c r="L35" s="75"/>
      <c r="M35" s="75"/>
      <c r="N35" s="75"/>
      <c r="O35" s="75"/>
      <c r="P35" s="75"/>
      <c r="Q35" s="55"/>
      <c r="R35" s="25"/>
      <c r="S35" s="72"/>
      <c r="T35" s="73"/>
      <c r="U35" s="19"/>
      <c r="V35" s="19"/>
    </row>
    <row r="36" spans="1:29" ht="19.5" customHeight="1" x14ac:dyDescent="0.4">
      <c r="A36" s="19"/>
      <c r="B36" s="48" t="s">
        <v>20</v>
      </c>
      <c r="C36" s="49"/>
      <c r="D36" s="52"/>
      <c r="E36" s="53"/>
      <c r="F36" s="56"/>
      <c r="G36" s="52"/>
      <c r="H36" s="74"/>
      <c r="I36" s="74"/>
      <c r="J36" s="74"/>
      <c r="K36" s="74"/>
      <c r="L36" s="74"/>
      <c r="M36" s="74"/>
      <c r="N36" s="74"/>
      <c r="O36" s="74"/>
      <c r="P36" s="74"/>
      <c r="Q36" s="53"/>
      <c r="R36" s="26"/>
      <c r="S36" s="64" t="str">
        <f>W36</f>
        <v/>
      </c>
      <c r="T36" s="66" t="str">
        <f>X36</f>
        <v/>
      </c>
      <c r="U36" s="19"/>
      <c r="V36" s="19"/>
      <c r="W36" s="1" t="str">
        <f>IF(R36="","",DATEDIF(R36,R37+1,"Y"))</f>
        <v/>
      </c>
      <c r="X36" s="1" t="str">
        <f>IF(R36="","",DATEDIF(R36,R37+1,"YM"))</f>
        <v/>
      </c>
    </row>
    <row r="37" spans="1:29" ht="19.5" customHeight="1" x14ac:dyDescent="0.4">
      <c r="A37" s="19"/>
      <c r="B37" s="50"/>
      <c r="C37" s="51"/>
      <c r="D37" s="70"/>
      <c r="E37" s="71"/>
      <c r="F37" s="57"/>
      <c r="G37" s="54"/>
      <c r="H37" s="75"/>
      <c r="I37" s="75"/>
      <c r="J37" s="75"/>
      <c r="K37" s="75"/>
      <c r="L37" s="75"/>
      <c r="M37" s="75"/>
      <c r="N37" s="75"/>
      <c r="O37" s="75"/>
      <c r="P37" s="75"/>
      <c r="Q37" s="55"/>
      <c r="R37" s="27"/>
      <c r="S37" s="72"/>
      <c r="T37" s="73"/>
      <c r="U37" s="19"/>
      <c r="V37" s="19"/>
    </row>
    <row r="38" spans="1:29" ht="19.5" customHeight="1" x14ac:dyDescent="0.4">
      <c r="A38" s="19"/>
      <c r="B38" s="48" t="s">
        <v>21</v>
      </c>
      <c r="C38" s="49"/>
      <c r="D38" s="52"/>
      <c r="E38" s="53"/>
      <c r="F38" s="56"/>
      <c r="G38" s="58"/>
      <c r="H38" s="59"/>
      <c r="I38" s="59"/>
      <c r="J38" s="59"/>
      <c r="K38" s="59"/>
      <c r="L38" s="59"/>
      <c r="M38" s="59"/>
      <c r="N38" s="59"/>
      <c r="O38" s="59"/>
      <c r="P38" s="59"/>
      <c r="Q38" s="60"/>
      <c r="R38" s="26"/>
      <c r="S38" s="64" t="str">
        <f>W38</f>
        <v/>
      </c>
      <c r="T38" s="66" t="str">
        <f>X38</f>
        <v/>
      </c>
      <c r="U38" s="19"/>
      <c r="V38" s="19"/>
      <c r="W38" s="1" t="str">
        <f>IF(R38="","",DATEDIF(R38,R39+1,"Y"))</f>
        <v/>
      </c>
      <c r="X38" s="1" t="str">
        <f>IF(R38="","",DATEDIF(R38,R39+1,"YM"))</f>
        <v/>
      </c>
    </row>
    <row r="39" spans="1:29" ht="19.5" customHeight="1" x14ac:dyDescent="0.4">
      <c r="A39" s="19"/>
      <c r="B39" s="68"/>
      <c r="C39" s="69"/>
      <c r="D39" s="70"/>
      <c r="E39" s="71"/>
      <c r="F39" s="57"/>
      <c r="G39" s="61"/>
      <c r="H39" s="62"/>
      <c r="I39" s="62"/>
      <c r="J39" s="62"/>
      <c r="K39" s="62"/>
      <c r="L39" s="62"/>
      <c r="M39" s="62"/>
      <c r="N39" s="62"/>
      <c r="O39" s="62"/>
      <c r="P39" s="62"/>
      <c r="Q39" s="63"/>
      <c r="R39" s="27"/>
      <c r="S39" s="72"/>
      <c r="T39" s="73"/>
      <c r="U39" s="19"/>
      <c r="V39" s="19"/>
    </row>
    <row r="40" spans="1:29" ht="19.5" customHeight="1" x14ac:dyDescent="0.4">
      <c r="A40" s="19"/>
      <c r="B40" s="48" t="s">
        <v>22</v>
      </c>
      <c r="C40" s="49"/>
      <c r="D40" s="52"/>
      <c r="E40" s="53"/>
      <c r="F40" s="56"/>
      <c r="G40" s="58"/>
      <c r="H40" s="59"/>
      <c r="I40" s="59"/>
      <c r="J40" s="59"/>
      <c r="K40" s="59"/>
      <c r="L40" s="59"/>
      <c r="M40" s="59"/>
      <c r="N40" s="59"/>
      <c r="O40" s="59"/>
      <c r="P40" s="59"/>
      <c r="Q40" s="60"/>
      <c r="R40" s="24"/>
      <c r="S40" s="64" t="str">
        <f>W40</f>
        <v/>
      </c>
      <c r="T40" s="66" t="str">
        <f>X40</f>
        <v/>
      </c>
      <c r="U40" s="19"/>
      <c r="V40" s="19"/>
      <c r="W40" s="1" t="str">
        <f>IF(R40="","",DATEDIF(R40,R41+1,"Y"))</f>
        <v/>
      </c>
      <c r="X40" s="1" t="str">
        <f>IF(R40="","",DATEDIF(R40,R41+1,"YM"))</f>
        <v/>
      </c>
    </row>
    <row r="41" spans="1:29" ht="19.5" customHeight="1" x14ac:dyDescent="0.4">
      <c r="A41" s="19"/>
      <c r="B41" s="50"/>
      <c r="C41" s="51"/>
      <c r="D41" s="54"/>
      <c r="E41" s="55"/>
      <c r="F41" s="57"/>
      <c r="G41" s="61"/>
      <c r="H41" s="62"/>
      <c r="I41" s="62"/>
      <c r="J41" s="62"/>
      <c r="K41" s="62"/>
      <c r="L41" s="62"/>
      <c r="M41" s="62"/>
      <c r="N41" s="62"/>
      <c r="O41" s="62"/>
      <c r="P41" s="62"/>
      <c r="Q41" s="63"/>
      <c r="R41" s="25"/>
      <c r="S41" s="65"/>
      <c r="T41" s="67"/>
      <c r="U41" s="19"/>
      <c r="V41" s="19"/>
    </row>
    <row r="42" spans="1:29" ht="11.25" customHeight="1" x14ac:dyDescent="0.4">
      <c r="A42" s="19"/>
      <c r="B42" s="44" t="s">
        <v>24</v>
      </c>
      <c r="C42" s="44"/>
      <c r="D42" s="44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19"/>
      <c r="V42" s="19"/>
    </row>
    <row r="43" spans="1:29" ht="11.25" customHeight="1" x14ac:dyDescent="0.4">
      <c r="A43" s="19"/>
      <c r="B43" s="44"/>
      <c r="C43" s="44"/>
      <c r="D43" s="44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19"/>
      <c r="V43" s="19"/>
    </row>
    <row r="44" spans="1:29" ht="13.15" customHeight="1" x14ac:dyDescent="0.4">
      <c r="A44" s="19"/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</row>
    <row r="45" spans="1:29" x14ac:dyDescent="0.4">
      <c r="A45" s="19"/>
      <c r="B45" s="19" t="s">
        <v>65</v>
      </c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46"/>
      <c r="R45" s="46"/>
      <c r="S45" s="32"/>
      <c r="T45" s="19"/>
      <c r="U45" s="19"/>
      <c r="V45" s="19"/>
    </row>
    <row r="46" spans="1:29" ht="28.9" customHeight="1" x14ac:dyDescent="0.4">
      <c r="A46" s="19"/>
      <c r="B46" s="44" t="s">
        <v>66</v>
      </c>
      <c r="C46" s="44"/>
      <c r="D46" s="44"/>
      <c r="E46" s="47" t="s">
        <v>67</v>
      </c>
      <c r="F46" s="47"/>
      <c r="G46" s="44" t="s">
        <v>2</v>
      </c>
      <c r="H46" s="44"/>
      <c r="I46" s="15" t="s">
        <v>53</v>
      </c>
      <c r="J46" s="28"/>
      <c r="K46" s="19"/>
      <c r="L46" s="41"/>
      <c r="M46" s="41"/>
      <c r="N46" s="41"/>
      <c r="O46" s="41"/>
      <c r="P46" s="41"/>
      <c r="Q46" s="41"/>
      <c r="R46" s="41"/>
      <c r="S46" s="41"/>
      <c r="T46" s="41"/>
      <c r="U46" s="19"/>
      <c r="V46" s="19"/>
    </row>
    <row r="47" spans="1:29" x14ac:dyDescent="0.4">
      <c r="A47" s="19"/>
      <c r="B47" s="37"/>
      <c r="C47" s="37"/>
      <c r="D47" s="37"/>
      <c r="E47" s="43"/>
      <c r="F47" s="43"/>
      <c r="G47" s="39" t="str">
        <f>W47</f>
        <v/>
      </c>
      <c r="H47" s="40" t="str">
        <f>X47</f>
        <v/>
      </c>
      <c r="I47" s="19"/>
      <c r="J47" s="19"/>
      <c r="K47" s="19"/>
      <c r="L47" s="41"/>
      <c r="M47" s="41"/>
      <c r="N47" s="41"/>
      <c r="O47" s="41"/>
      <c r="P47" s="41"/>
      <c r="Q47" s="35"/>
      <c r="R47" s="35"/>
      <c r="S47" s="35"/>
      <c r="T47" s="35"/>
      <c r="U47" s="19"/>
      <c r="V47" s="19"/>
      <c r="W47" s="1" t="str">
        <f>IF(E47="","",DATEDIF(E47,E48+1,"Y"))</f>
        <v/>
      </c>
      <c r="X47" s="1" t="str">
        <f>IF(E47="","",DATEDIF(E47,E48+1,"YM"))</f>
        <v/>
      </c>
      <c r="Z47" s="1" t="s">
        <v>33</v>
      </c>
      <c r="AA47" s="1" t="s">
        <v>3</v>
      </c>
      <c r="AB47" s="1" t="s">
        <v>44</v>
      </c>
      <c r="AC47" s="1" t="s">
        <v>5</v>
      </c>
    </row>
    <row r="48" spans="1:29" x14ac:dyDescent="0.4">
      <c r="A48" s="19"/>
      <c r="B48" s="37"/>
      <c r="C48" s="37"/>
      <c r="D48" s="37"/>
      <c r="E48" s="42"/>
      <c r="F48" s="42"/>
      <c r="G48" s="39"/>
      <c r="H48" s="40"/>
      <c r="I48" s="19"/>
      <c r="J48" s="19"/>
      <c r="K48" s="19"/>
      <c r="L48" s="41"/>
      <c r="M48" s="41"/>
      <c r="N48" s="41"/>
      <c r="O48" s="41"/>
      <c r="P48" s="41"/>
      <c r="Q48" s="35"/>
      <c r="R48" s="35"/>
      <c r="S48" s="35"/>
      <c r="T48" s="35"/>
      <c r="U48" s="19"/>
      <c r="V48" s="19"/>
      <c r="Z48" s="1" t="s">
        <v>7</v>
      </c>
      <c r="AA48" s="1" t="s">
        <v>4</v>
      </c>
      <c r="AB48" s="1" t="s">
        <v>90</v>
      </c>
      <c r="AC48" s="1" t="s">
        <v>37</v>
      </c>
    </row>
    <row r="49" spans="1:28" x14ac:dyDescent="0.4">
      <c r="A49" s="19"/>
      <c r="B49" s="37"/>
      <c r="C49" s="37"/>
      <c r="D49" s="37"/>
      <c r="E49" s="43"/>
      <c r="F49" s="43"/>
      <c r="G49" s="39" t="str">
        <f>W49</f>
        <v/>
      </c>
      <c r="H49" s="40" t="str">
        <f>X49</f>
        <v/>
      </c>
      <c r="I49" s="19"/>
      <c r="J49" s="19"/>
      <c r="K49" s="19"/>
      <c r="L49" s="41"/>
      <c r="M49" s="41"/>
      <c r="N49" s="41"/>
      <c r="O49" s="41"/>
      <c r="P49" s="41"/>
      <c r="Q49" s="35"/>
      <c r="R49" s="35"/>
      <c r="S49" s="35"/>
      <c r="T49" s="35"/>
      <c r="U49" s="19"/>
      <c r="V49" s="19"/>
      <c r="W49" s="1" t="str">
        <f>IF(E49="","",DATEDIF(E49,E50+1,"Y"))</f>
        <v/>
      </c>
      <c r="X49" s="1" t="str">
        <f>IF(E49="","",DATEDIF(E49,E50+1,"YM"))</f>
        <v/>
      </c>
      <c r="Z49" s="1" t="s">
        <v>68</v>
      </c>
      <c r="AB49" s="1" t="s">
        <v>45</v>
      </c>
    </row>
    <row r="50" spans="1:28" x14ac:dyDescent="0.4">
      <c r="A50" s="19"/>
      <c r="B50" s="37"/>
      <c r="C50" s="37"/>
      <c r="D50" s="37"/>
      <c r="E50" s="42"/>
      <c r="F50" s="42"/>
      <c r="G50" s="39"/>
      <c r="H50" s="40"/>
      <c r="I50" s="19"/>
      <c r="J50" s="19"/>
      <c r="K50" s="19"/>
      <c r="L50" s="41"/>
      <c r="M50" s="41"/>
      <c r="N50" s="41"/>
      <c r="O50" s="41"/>
      <c r="P50" s="41"/>
      <c r="Q50" s="35"/>
      <c r="R50" s="35"/>
      <c r="S50" s="35"/>
      <c r="T50" s="35"/>
      <c r="U50" s="19"/>
      <c r="V50" s="19"/>
      <c r="Z50" s="1" t="s">
        <v>34</v>
      </c>
    </row>
    <row r="51" spans="1:28" x14ac:dyDescent="0.4">
      <c r="A51" s="19"/>
      <c r="B51" s="37"/>
      <c r="C51" s="37"/>
      <c r="D51" s="37"/>
      <c r="E51" s="38"/>
      <c r="F51" s="38"/>
      <c r="G51" s="39" t="str">
        <f>W51</f>
        <v/>
      </c>
      <c r="H51" s="40" t="str">
        <f>X51</f>
        <v/>
      </c>
      <c r="I51" s="19"/>
      <c r="J51" s="19"/>
      <c r="K51" s="19"/>
      <c r="L51" s="41"/>
      <c r="M51" s="41"/>
      <c r="N51" s="41"/>
      <c r="O51" s="41"/>
      <c r="P51" s="41"/>
      <c r="Q51" s="35"/>
      <c r="R51" s="35"/>
      <c r="S51" s="35"/>
      <c r="T51" s="35"/>
      <c r="U51" s="19"/>
      <c r="V51" s="19"/>
      <c r="W51" s="1" t="str">
        <f>IF(E51="","",DATEDIF(E51,E52+1,"Y"))</f>
        <v/>
      </c>
      <c r="X51" s="1" t="str">
        <f>IF(E51="","",DATEDIF(E51,E52+1,"YM"))</f>
        <v/>
      </c>
      <c r="Z51" s="1" t="s">
        <v>35</v>
      </c>
    </row>
    <row r="52" spans="1:28" x14ac:dyDescent="0.4">
      <c r="A52" s="19"/>
      <c r="B52" s="37"/>
      <c r="C52" s="37"/>
      <c r="D52" s="37"/>
      <c r="E52" s="36"/>
      <c r="F52" s="36"/>
      <c r="G52" s="39"/>
      <c r="H52" s="40"/>
      <c r="I52" s="19"/>
      <c r="J52" s="19"/>
      <c r="K52" s="19"/>
      <c r="L52" s="41"/>
      <c r="M52" s="41"/>
      <c r="N52" s="41"/>
      <c r="O52" s="41"/>
      <c r="P52" s="41"/>
      <c r="Q52" s="35"/>
      <c r="R52" s="35"/>
      <c r="S52" s="35"/>
      <c r="T52" s="35"/>
      <c r="U52" s="19"/>
      <c r="V52" s="19"/>
    </row>
    <row r="53" spans="1:28" x14ac:dyDescent="0.4">
      <c r="A53" s="19"/>
      <c r="B53" s="37"/>
      <c r="C53" s="37"/>
      <c r="D53" s="37"/>
      <c r="E53" s="38"/>
      <c r="F53" s="38"/>
      <c r="G53" s="39" t="str">
        <f>W53</f>
        <v/>
      </c>
      <c r="H53" s="40" t="str">
        <f>X53</f>
        <v/>
      </c>
      <c r="I53" s="19"/>
      <c r="J53" s="19"/>
      <c r="K53" s="19"/>
      <c r="L53" s="41"/>
      <c r="M53" s="41"/>
      <c r="N53" s="41"/>
      <c r="O53" s="41"/>
      <c r="P53" s="41"/>
      <c r="Q53" s="35"/>
      <c r="R53" s="35"/>
      <c r="S53" s="35"/>
      <c r="T53" s="35"/>
      <c r="U53" s="19"/>
      <c r="V53" s="19"/>
      <c r="W53" s="1" t="str">
        <f>IF(E53="","",DATEDIF(E53,E54+1,"Y"))</f>
        <v/>
      </c>
      <c r="X53" s="1" t="str">
        <f>IF(E53="","",DATEDIF(E53,E54+1,"YM"))</f>
        <v/>
      </c>
    </row>
    <row r="54" spans="1:28" x14ac:dyDescent="0.4">
      <c r="A54" s="19"/>
      <c r="B54" s="37"/>
      <c r="C54" s="37"/>
      <c r="D54" s="37"/>
      <c r="E54" s="36"/>
      <c r="F54" s="36"/>
      <c r="G54" s="39"/>
      <c r="H54" s="40"/>
      <c r="I54" s="19"/>
      <c r="J54" s="19"/>
      <c r="K54" s="19"/>
      <c r="L54" s="41"/>
      <c r="M54" s="41"/>
      <c r="N54" s="41"/>
      <c r="O54" s="41"/>
      <c r="P54" s="41"/>
      <c r="Q54" s="35"/>
      <c r="R54" s="35"/>
      <c r="S54" s="35"/>
      <c r="T54" s="35"/>
      <c r="U54" s="19"/>
      <c r="V54" s="19"/>
    </row>
    <row r="55" spans="1:28" x14ac:dyDescent="0.4">
      <c r="A55" s="19"/>
      <c r="B55" s="19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</row>
  </sheetData>
  <sheetProtection algorithmName="SHA-512" hashValue="6xoOWTqfnWU8pfaGw8Ws9iwRpXJmMik6fxRGkSWWXyz1H0Rt4vkorMdRtttMNwEyhXV/oJXqPPIUa2tNfTIFvQ==" saltValue="w0QnStzRKkRQHK/vhgvZUw==" spinCount="100000" sheet="1" selectLockedCells="1"/>
  <mergeCells count="164">
    <mergeCell ref="A1:T1"/>
    <mergeCell ref="B2:D2"/>
    <mergeCell ref="E2:H2"/>
    <mergeCell ref="I2:N2"/>
    <mergeCell ref="O2:P2"/>
    <mergeCell ref="B3:D5"/>
    <mergeCell ref="E3:H3"/>
    <mergeCell ref="O3:O5"/>
    <mergeCell ref="E4:H5"/>
    <mergeCell ref="I4:I5"/>
    <mergeCell ref="J4:J5"/>
    <mergeCell ref="K4:K5"/>
    <mergeCell ref="L4:L5"/>
    <mergeCell ref="M4:M5"/>
    <mergeCell ref="N4:N5"/>
    <mergeCell ref="P8:Q8"/>
    <mergeCell ref="S8:T8"/>
    <mergeCell ref="B9:C10"/>
    <mergeCell ref="D9:E10"/>
    <mergeCell ref="F9:H9"/>
    <mergeCell ref="I9:I10"/>
    <mergeCell ref="J9:O10"/>
    <mergeCell ref="P9:Q10"/>
    <mergeCell ref="S9:S10"/>
    <mergeCell ref="T9:T10"/>
    <mergeCell ref="B8:C8"/>
    <mergeCell ref="D8:E8"/>
    <mergeCell ref="F8:H8"/>
    <mergeCell ref="J8:O8"/>
    <mergeCell ref="F10:H10"/>
    <mergeCell ref="P11:Q12"/>
    <mergeCell ref="S11:S12"/>
    <mergeCell ref="T11:T12"/>
    <mergeCell ref="F12:H12"/>
    <mergeCell ref="B13:C14"/>
    <mergeCell ref="D13:E14"/>
    <mergeCell ref="F13:H13"/>
    <mergeCell ref="I13:I14"/>
    <mergeCell ref="J13:O14"/>
    <mergeCell ref="P13:Q14"/>
    <mergeCell ref="S13:S14"/>
    <mergeCell ref="T13:T14"/>
    <mergeCell ref="F14:H14"/>
    <mergeCell ref="B11:C12"/>
    <mergeCell ref="D11:E12"/>
    <mergeCell ref="F11:H11"/>
    <mergeCell ref="I11:I12"/>
    <mergeCell ref="J11:O12"/>
    <mergeCell ref="B15:C16"/>
    <mergeCell ref="D15:E16"/>
    <mergeCell ref="F15:H15"/>
    <mergeCell ref="I15:I16"/>
    <mergeCell ref="J15:O16"/>
    <mergeCell ref="P15:Q16"/>
    <mergeCell ref="S15:S16"/>
    <mergeCell ref="T15:T16"/>
    <mergeCell ref="F16:H16"/>
    <mergeCell ref="B19:B20"/>
    <mergeCell ref="C19:C20"/>
    <mergeCell ref="D19:E19"/>
    <mergeCell ref="F19:F20"/>
    <mergeCell ref="G19:Q20"/>
    <mergeCell ref="R19:R20"/>
    <mergeCell ref="S19:T20"/>
    <mergeCell ref="D20:E20"/>
    <mergeCell ref="B23:C24"/>
    <mergeCell ref="D23:E24"/>
    <mergeCell ref="F23:F24"/>
    <mergeCell ref="G23:Q24"/>
    <mergeCell ref="S23:S24"/>
    <mergeCell ref="T23:T24"/>
    <mergeCell ref="B21:C22"/>
    <mergeCell ref="D21:E22"/>
    <mergeCell ref="F21:F22"/>
    <mergeCell ref="G21:Q22"/>
    <mergeCell ref="S21:S22"/>
    <mergeCell ref="T21:T22"/>
    <mergeCell ref="B27:C28"/>
    <mergeCell ref="D27:E28"/>
    <mergeCell ref="F27:F28"/>
    <mergeCell ref="G27:Q28"/>
    <mergeCell ref="S27:S28"/>
    <mergeCell ref="T27:T28"/>
    <mergeCell ref="B25:C26"/>
    <mergeCell ref="D25:E26"/>
    <mergeCell ref="F25:F26"/>
    <mergeCell ref="G25:Q26"/>
    <mergeCell ref="S25:S26"/>
    <mergeCell ref="T25:T26"/>
    <mergeCell ref="B29:D30"/>
    <mergeCell ref="E29:T30"/>
    <mergeCell ref="B32:B33"/>
    <mergeCell ref="C32:C33"/>
    <mergeCell ref="D32:E32"/>
    <mergeCell ref="F32:F33"/>
    <mergeCell ref="G32:Q33"/>
    <mergeCell ref="R32:R33"/>
    <mergeCell ref="S32:T33"/>
    <mergeCell ref="D33:E33"/>
    <mergeCell ref="B36:C37"/>
    <mergeCell ref="D36:E37"/>
    <mergeCell ref="F36:F37"/>
    <mergeCell ref="G36:Q37"/>
    <mergeCell ref="S36:S37"/>
    <mergeCell ref="T36:T37"/>
    <mergeCell ref="B34:C35"/>
    <mergeCell ref="D34:E35"/>
    <mergeCell ref="F34:F35"/>
    <mergeCell ref="G34:Q35"/>
    <mergeCell ref="S34:S35"/>
    <mergeCell ref="T34:T35"/>
    <mergeCell ref="B40:C41"/>
    <mergeCell ref="D40:E41"/>
    <mergeCell ref="F40:F41"/>
    <mergeCell ref="G40:Q41"/>
    <mergeCell ref="S40:S41"/>
    <mergeCell ref="T40:T41"/>
    <mergeCell ref="B38:C39"/>
    <mergeCell ref="D38:E39"/>
    <mergeCell ref="F38:F39"/>
    <mergeCell ref="G38:Q39"/>
    <mergeCell ref="S38:S39"/>
    <mergeCell ref="T38:T39"/>
    <mergeCell ref="B42:D43"/>
    <mergeCell ref="E42:T43"/>
    <mergeCell ref="Q45:R45"/>
    <mergeCell ref="B46:D46"/>
    <mergeCell ref="E46:F46"/>
    <mergeCell ref="G46:H46"/>
    <mergeCell ref="L46:N46"/>
    <mergeCell ref="O46:P46"/>
    <mergeCell ref="Q46:T46"/>
    <mergeCell ref="Q47:T48"/>
    <mergeCell ref="E48:F48"/>
    <mergeCell ref="B49:D50"/>
    <mergeCell ref="E49:F49"/>
    <mergeCell ref="G49:G50"/>
    <mergeCell ref="H49:H50"/>
    <mergeCell ref="L49:N50"/>
    <mergeCell ref="O49:P50"/>
    <mergeCell ref="Q49:T50"/>
    <mergeCell ref="E50:F50"/>
    <mergeCell ref="B47:D48"/>
    <mergeCell ref="E47:F47"/>
    <mergeCell ref="G47:G48"/>
    <mergeCell ref="H47:H48"/>
    <mergeCell ref="L47:N48"/>
    <mergeCell ref="O47:P48"/>
    <mergeCell ref="Q51:T52"/>
    <mergeCell ref="E52:F52"/>
    <mergeCell ref="B53:D54"/>
    <mergeCell ref="E53:F53"/>
    <mergeCell ref="G53:G54"/>
    <mergeCell ref="H53:H54"/>
    <mergeCell ref="L53:N54"/>
    <mergeCell ref="O53:P54"/>
    <mergeCell ref="Q53:T54"/>
    <mergeCell ref="E54:F54"/>
    <mergeCell ref="B51:D52"/>
    <mergeCell ref="E51:F51"/>
    <mergeCell ref="G51:G52"/>
    <mergeCell ref="H51:H52"/>
    <mergeCell ref="L51:N52"/>
    <mergeCell ref="O51:P52"/>
  </mergeCells>
  <phoneticPr fontId="1"/>
  <conditionalFormatting sqref="P9:Q16">
    <cfRule type="notContainsText" dxfId="1" priority="1" operator="notContains" text="非">
      <formula>ISERROR(SEARCH("非",P9))</formula>
    </cfRule>
  </conditionalFormatting>
  <dataValidations count="4">
    <dataValidation type="list" allowBlank="1" showInputMessage="1" showErrorMessage="1" sqref="B47:D54" xr:uid="{82D2B797-E387-4BD7-BE06-FBF945DB251E}">
      <formula1>$Z$47:$Z$51</formula1>
    </dataValidation>
    <dataValidation type="list" allowBlank="1" showInputMessage="1" showErrorMessage="1" sqref="B3:D5" xr:uid="{C483BDD5-665A-4B8C-A587-B98530E37F5D}">
      <formula1>$AB$47:$AB$49</formula1>
    </dataValidation>
    <dataValidation type="list" allowBlank="1" showInputMessage="1" showErrorMessage="1" sqref="J46 T45" xr:uid="{C8F59805-9ECB-437C-9B9A-4A049BE3CC51}">
      <formula1>$AC$47:$AC$48</formula1>
    </dataValidation>
    <dataValidation type="list" allowBlank="1" showInputMessage="1" showErrorMessage="1" sqref="P9:Q16" xr:uid="{2904CCB4-A558-4F37-A617-456EEC1F83C0}">
      <formula1>$AA$47:$AA$48</formula1>
    </dataValidation>
  </dataValidations>
  <pageMargins left="0.7" right="0.7" top="0.75" bottom="0.75" header="0.3" footer="0.3"/>
  <pageSetup paperSize="9" scale="62" orientation="portrait" r:id="rId1"/>
  <colBreaks count="1" manualBreakCount="1">
    <brk id="21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B26211-ABDA-4E8C-883B-978886458B1C}">
  <sheetPr>
    <tabColor rgb="FFFFFFCC"/>
  </sheetPr>
  <dimension ref="A1:AC54"/>
  <sheetViews>
    <sheetView view="pageBreakPreview" zoomScaleNormal="100" zoomScaleSheetLayoutView="100" workbookViewId="0">
      <selection activeCell="F11" sqref="F11:H11"/>
    </sheetView>
  </sheetViews>
  <sheetFormatPr defaultColWidth="8.75" defaultRowHeight="16.5" x14ac:dyDescent="0.4"/>
  <cols>
    <col min="1" max="1" width="2.75" style="1" customWidth="1"/>
    <col min="2" max="2" width="3.125" style="1" customWidth="1"/>
    <col min="3" max="3" width="3.25" style="1" customWidth="1"/>
    <col min="4" max="4" width="8.375" style="1" customWidth="1"/>
    <col min="5" max="5" width="8.75" style="1"/>
    <col min="6" max="8" width="7" style="1" customWidth="1"/>
    <col min="9" max="9" width="8" style="1" customWidth="1"/>
    <col min="10" max="14" width="4.125" style="1" customWidth="1"/>
    <col min="15" max="15" width="12.25" style="1" customWidth="1"/>
    <col min="16" max="16" width="4.25" style="1" customWidth="1"/>
    <col min="17" max="17" width="2.375" style="1" customWidth="1"/>
    <col min="18" max="18" width="11.625" style="1" customWidth="1"/>
    <col min="19" max="20" width="7" style="1" customWidth="1"/>
    <col min="21" max="22" width="8.75" style="1"/>
    <col min="23" max="29" width="8.75" style="1" hidden="1" customWidth="1"/>
    <col min="30" max="16384" width="8.75" style="1"/>
  </cols>
  <sheetData>
    <row r="1" spans="1:24" ht="21.6" customHeight="1" x14ac:dyDescent="0.4">
      <c r="A1" s="160" t="s">
        <v>62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  <c r="L1" s="160"/>
      <c r="M1" s="160"/>
      <c r="N1" s="160"/>
      <c r="O1" s="160"/>
      <c r="P1" s="160"/>
      <c r="Q1" s="160"/>
      <c r="R1" s="160"/>
      <c r="S1" s="160"/>
      <c r="T1" s="160"/>
    </row>
    <row r="2" spans="1:24" ht="31.9" customHeight="1" x14ac:dyDescent="0.4">
      <c r="B2" s="106" t="s">
        <v>96</v>
      </c>
      <c r="C2" s="92"/>
      <c r="D2" s="40"/>
      <c r="E2" s="110" t="s">
        <v>8</v>
      </c>
      <c r="F2" s="110"/>
      <c r="G2" s="110"/>
      <c r="H2" s="110"/>
      <c r="I2" s="107" t="s">
        <v>9</v>
      </c>
      <c r="J2" s="92"/>
      <c r="K2" s="92"/>
      <c r="L2" s="92"/>
      <c r="M2" s="92"/>
      <c r="N2" s="40"/>
      <c r="O2" s="110" t="s">
        <v>46</v>
      </c>
      <c r="P2" s="108"/>
    </row>
    <row r="3" spans="1:24" ht="16.149999999999999" customHeight="1" x14ac:dyDescent="0.4">
      <c r="B3" s="48" t="s">
        <v>44</v>
      </c>
      <c r="C3" s="151"/>
      <c r="D3" s="49"/>
      <c r="E3" s="161" t="s">
        <v>48</v>
      </c>
      <c r="F3" s="161"/>
      <c r="G3" s="161"/>
      <c r="H3" s="162"/>
      <c r="I3" s="2" t="s">
        <v>10</v>
      </c>
      <c r="N3" s="3"/>
      <c r="O3" s="48">
        <v>36</v>
      </c>
      <c r="P3" s="3"/>
    </row>
    <row r="4" spans="1:24" ht="13.15" customHeight="1" x14ac:dyDescent="0.4">
      <c r="B4" s="68"/>
      <c r="C4" s="126"/>
      <c r="D4" s="69"/>
      <c r="E4" s="126" t="s">
        <v>47</v>
      </c>
      <c r="F4" s="126"/>
      <c r="G4" s="126"/>
      <c r="H4" s="126"/>
      <c r="I4" s="68">
        <v>1987</v>
      </c>
      <c r="J4" s="126" t="s">
        <v>11</v>
      </c>
      <c r="K4" s="126">
        <v>8</v>
      </c>
      <c r="L4" s="126" t="s">
        <v>12</v>
      </c>
      <c r="M4" s="126">
        <v>28</v>
      </c>
      <c r="N4" s="69" t="s">
        <v>13</v>
      </c>
      <c r="O4" s="68"/>
      <c r="P4" s="3" t="s">
        <v>0</v>
      </c>
    </row>
    <row r="5" spans="1:24" ht="13.15" customHeight="1" x14ac:dyDescent="0.4">
      <c r="B5" s="50"/>
      <c r="C5" s="152"/>
      <c r="D5" s="51"/>
      <c r="E5" s="152"/>
      <c r="F5" s="152"/>
      <c r="G5" s="152"/>
      <c r="H5" s="152"/>
      <c r="I5" s="50"/>
      <c r="J5" s="152"/>
      <c r="K5" s="152"/>
      <c r="L5" s="152"/>
      <c r="M5" s="152"/>
      <c r="N5" s="51"/>
      <c r="O5" s="50"/>
      <c r="P5" s="5"/>
    </row>
    <row r="6" spans="1:24" ht="7.9" customHeight="1" x14ac:dyDescent="0.4"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24" x14ac:dyDescent="0.4">
      <c r="B7" s="1" t="s">
        <v>14</v>
      </c>
    </row>
    <row r="8" spans="1:24" ht="36.6" customHeight="1" x14ac:dyDescent="0.4">
      <c r="B8" s="107" t="s">
        <v>15</v>
      </c>
      <c r="C8" s="40"/>
      <c r="D8" s="44" t="s">
        <v>16</v>
      </c>
      <c r="E8" s="44"/>
      <c r="F8" s="108" t="s">
        <v>41</v>
      </c>
      <c r="G8" s="40"/>
      <c r="H8" s="44"/>
      <c r="I8" s="15" t="s">
        <v>63</v>
      </c>
      <c r="J8" s="44" t="s">
        <v>17</v>
      </c>
      <c r="K8" s="44"/>
      <c r="L8" s="44"/>
      <c r="M8" s="44"/>
      <c r="N8" s="44"/>
      <c r="O8" s="107"/>
      <c r="P8" s="106" t="s">
        <v>1</v>
      </c>
      <c r="Q8" s="40"/>
      <c r="R8" s="16" t="s">
        <v>18</v>
      </c>
      <c r="S8" s="47" t="s">
        <v>32</v>
      </c>
      <c r="T8" s="47"/>
      <c r="W8" s="1" t="s">
        <v>32</v>
      </c>
    </row>
    <row r="9" spans="1:24" ht="19.149999999999999" customHeight="1" x14ac:dyDescent="0.4">
      <c r="B9" s="48">
        <v>1</v>
      </c>
      <c r="C9" s="49"/>
      <c r="D9" s="48" t="s">
        <v>49</v>
      </c>
      <c r="E9" s="49"/>
      <c r="F9" s="151" t="s">
        <v>38</v>
      </c>
      <c r="G9" s="151"/>
      <c r="H9" s="151"/>
      <c r="I9" s="156" t="s">
        <v>39</v>
      </c>
      <c r="J9" s="149" t="s">
        <v>51</v>
      </c>
      <c r="K9" s="149"/>
      <c r="L9" s="149"/>
      <c r="M9" s="149"/>
      <c r="N9" s="149"/>
      <c r="O9" s="149"/>
      <c r="P9" s="48" t="s">
        <v>4</v>
      </c>
      <c r="Q9" s="49"/>
      <c r="R9" s="6">
        <v>41000</v>
      </c>
      <c r="S9" s="141">
        <f>W9</f>
        <v>2</v>
      </c>
      <c r="T9" s="143">
        <f>X9</f>
        <v>0</v>
      </c>
      <c r="W9" s="1">
        <f>IF(R9="","",DATEDIF(R9,R10+1,"Y"))</f>
        <v>2</v>
      </c>
      <c r="X9" s="1">
        <f>IF(R9="","",DATEDIF(R9,R10+1,"YM"))</f>
        <v>0</v>
      </c>
    </row>
    <row r="10" spans="1:24" ht="19.149999999999999" customHeight="1" x14ac:dyDescent="0.4">
      <c r="B10" s="50"/>
      <c r="C10" s="51"/>
      <c r="D10" s="68"/>
      <c r="E10" s="69"/>
      <c r="F10" s="126" t="s">
        <v>50</v>
      </c>
      <c r="G10" s="126"/>
      <c r="H10" s="126"/>
      <c r="I10" s="158"/>
      <c r="J10" s="159"/>
      <c r="K10" s="159"/>
      <c r="L10" s="159"/>
      <c r="M10" s="159"/>
      <c r="N10" s="159"/>
      <c r="O10" s="159"/>
      <c r="P10" s="68"/>
      <c r="Q10" s="69"/>
      <c r="R10" s="7">
        <v>41729</v>
      </c>
      <c r="S10" s="147"/>
      <c r="T10" s="148"/>
    </row>
    <row r="11" spans="1:24" ht="19.149999999999999" customHeight="1" x14ac:dyDescent="0.4">
      <c r="B11" s="48">
        <v>2</v>
      </c>
      <c r="C11" s="49"/>
      <c r="D11" s="48" t="s">
        <v>69</v>
      </c>
      <c r="E11" s="49"/>
      <c r="F11" s="151" t="s">
        <v>70</v>
      </c>
      <c r="G11" s="151"/>
      <c r="H11" s="151"/>
      <c r="I11" s="156" t="s">
        <v>71</v>
      </c>
      <c r="J11" s="149" t="s">
        <v>72</v>
      </c>
      <c r="K11" s="149"/>
      <c r="L11" s="149"/>
      <c r="M11" s="149"/>
      <c r="N11" s="149"/>
      <c r="O11" s="149"/>
      <c r="P11" s="48" t="s">
        <v>3</v>
      </c>
      <c r="Q11" s="49"/>
      <c r="R11" s="8">
        <v>41730</v>
      </c>
      <c r="S11" s="141">
        <f>W11</f>
        <v>5</v>
      </c>
      <c r="T11" s="143">
        <f>X11</f>
        <v>0</v>
      </c>
      <c r="W11" s="1">
        <f>IF(R11="","",DATEDIF(R11,R12+1,"Y"))</f>
        <v>5</v>
      </c>
      <c r="X11" s="1">
        <f>IF(R11="","",DATEDIF(R11,R12+1,"YM"))</f>
        <v>0</v>
      </c>
    </row>
    <row r="12" spans="1:24" ht="19.149999999999999" customHeight="1" x14ac:dyDescent="0.4">
      <c r="B12" s="50"/>
      <c r="C12" s="51"/>
      <c r="D12" s="68"/>
      <c r="E12" s="69"/>
      <c r="F12" s="126" t="s">
        <v>40</v>
      </c>
      <c r="G12" s="126"/>
      <c r="H12" s="126"/>
      <c r="I12" s="158"/>
      <c r="J12" s="159"/>
      <c r="K12" s="159"/>
      <c r="L12" s="159"/>
      <c r="M12" s="159"/>
      <c r="N12" s="159"/>
      <c r="O12" s="159"/>
      <c r="P12" s="68"/>
      <c r="Q12" s="69"/>
      <c r="R12" s="9">
        <v>43555</v>
      </c>
      <c r="S12" s="147"/>
      <c r="T12" s="148"/>
    </row>
    <row r="13" spans="1:24" ht="19.149999999999999" customHeight="1" x14ac:dyDescent="0.4">
      <c r="B13" s="48">
        <v>3</v>
      </c>
      <c r="C13" s="49"/>
      <c r="D13" s="48" t="s">
        <v>73</v>
      </c>
      <c r="E13" s="49"/>
      <c r="F13" s="151" t="s">
        <v>70</v>
      </c>
      <c r="G13" s="151"/>
      <c r="H13" s="151"/>
      <c r="I13" s="156" t="s">
        <v>74</v>
      </c>
      <c r="J13" s="149" t="s">
        <v>75</v>
      </c>
      <c r="K13" s="149"/>
      <c r="L13" s="149"/>
      <c r="M13" s="149"/>
      <c r="N13" s="149"/>
      <c r="O13" s="149"/>
      <c r="P13" s="48" t="s">
        <v>3</v>
      </c>
      <c r="Q13" s="49"/>
      <c r="R13" s="8">
        <v>43556</v>
      </c>
      <c r="S13" s="141">
        <f>W13</f>
        <v>6</v>
      </c>
      <c r="T13" s="143">
        <f>X13</f>
        <v>11</v>
      </c>
      <c r="W13" s="1">
        <f>IF(R13="","",DATEDIF(R13,R14+1,"Y"))</f>
        <v>6</v>
      </c>
      <c r="X13" s="1">
        <f>IF(R13="","",DATEDIF(R13,R14+1,"YM"))</f>
        <v>11</v>
      </c>
    </row>
    <row r="14" spans="1:24" ht="19.149999999999999" customHeight="1" x14ac:dyDescent="0.4">
      <c r="B14" s="50"/>
      <c r="C14" s="51"/>
      <c r="D14" s="68"/>
      <c r="E14" s="69"/>
      <c r="F14" s="126" t="s">
        <v>40</v>
      </c>
      <c r="G14" s="126"/>
      <c r="H14" s="126"/>
      <c r="I14" s="158"/>
      <c r="J14" s="159"/>
      <c r="K14" s="159"/>
      <c r="L14" s="159"/>
      <c r="M14" s="159"/>
      <c r="N14" s="159"/>
      <c r="O14" s="159"/>
      <c r="P14" s="68"/>
      <c r="Q14" s="69"/>
      <c r="R14" s="9">
        <v>46082</v>
      </c>
      <c r="S14" s="147"/>
      <c r="T14" s="148"/>
    </row>
    <row r="15" spans="1:24" ht="19.149999999999999" customHeight="1" x14ac:dyDescent="0.4">
      <c r="B15" s="68">
        <v>4</v>
      </c>
      <c r="C15" s="69"/>
      <c r="D15" s="48"/>
      <c r="E15" s="49"/>
      <c r="F15" s="151"/>
      <c r="G15" s="151"/>
      <c r="H15" s="151"/>
      <c r="I15" s="156"/>
      <c r="J15" s="149"/>
      <c r="K15" s="149"/>
      <c r="L15" s="149"/>
      <c r="M15" s="149"/>
      <c r="N15" s="149"/>
      <c r="O15" s="149"/>
      <c r="P15" s="48"/>
      <c r="Q15" s="49"/>
      <c r="R15" s="8"/>
      <c r="S15" s="141" t="str">
        <f>W15</f>
        <v/>
      </c>
      <c r="T15" s="143" t="str">
        <f>X15</f>
        <v/>
      </c>
      <c r="W15" s="1" t="str">
        <f>IF(R15="","",DATEDIF(R15,R16+1,"Y"))</f>
        <v/>
      </c>
      <c r="X15" s="1" t="str">
        <f>IF(R15="","",DATEDIF(R15,R16+1,"YM"))</f>
        <v/>
      </c>
    </row>
    <row r="16" spans="1:24" ht="19.149999999999999" customHeight="1" x14ac:dyDescent="0.4">
      <c r="B16" s="50"/>
      <c r="C16" s="51"/>
      <c r="D16" s="50"/>
      <c r="E16" s="51"/>
      <c r="F16" s="152"/>
      <c r="G16" s="152"/>
      <c r="H16" s="152"/>
      <c r="I16" s="157"/>
      <c r="J16" s="150"/>
      <c r="K16" s="150"/>
      <c r="L16" s="150"/>
      <c r="M16" s="150"/>
      <c r="N16" s="150"/>
      <c r="O16" s="150"/>
      <c r="P16" s="50"/>
      <c r="Q16" s="51"/>
      <c r="R16" s="9"/>
      <c r="S16" s="142"/>
      <c r="T16" s="144"/>
      <c r="W16" s="1" t="s">
        <v>36</v>
      </c>
    </row>
    <row r="17" spans="2:24" ht="7.9" customHeight="1" x14ac:dyDescent="0.4"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</row>
    <row r="18" spans="2:24" x14ac:dyDescent="0.4">
      <c r="B18" s="1" t="s">
        <v>64</v>
      </c>
      <c r="W18" s="10">
        <f ca="1">SUMIF(P9:Q16,"該当",W9:W15)</f>
        <v>11</v>
      </c>
      <c r="X18" s="10">
        <f ca="1">SUMIF(P9:Q16,"該当",X9:X15)</f>
        <v>11</v>
      </c>
    </row>
    <row r="19" spans="2:24" ht="22.9" customHeight="1" x14ac:dyDescent="0.4">
      <c r="B19" s="76" t="s">
        <v>15</v>
      </c>
      <c r="C19" s="151">
        <v>2</v>
      </c>
      <c r="D19" s="153" t="str">
        <f>IF(C19="","",VLOOKUP($C$19,$B$9:$E$16,3,0))</f>
        <v>△△県庁</v>
      </c>
      <c r="E19" s="125"/>
      <c r="F19" s="76" t="s">
        <v>63</v>
      </c>
      <c r="G19" s="76" t="s">
        <v>23</v>
      </c>
      <c r="H19" s="82"/>
      <c r="I19" s="82"/>
      <c r="J19" s="82"/>
      <c r="K19" s="82"/>
      <c r="L19" s="82"/>
      <c r="M19" s="82"/>
      <c r="N19" s="82"/>
      <c r="O19" s="82"/>
      <c r="P19" s="82"/>
      <c r="Q19" s="83"/>
      <c r="R19" s="86" t="s">
        <v>18</v>
      </c>
      <c r="S19" s="88" t="s">
        <v>2</v>
      </c>
      <c r="T19" s="89"/>
    </row>
    <row r="20" spans="2:24" ht="22.9" customHeight="1" x14ac:dyDescent="0.4">
      <c r="B20" s="77"/>
      <c r="C20" s="152"/>
      <c r="D20" s="107" t="s">
        <v>6</v>
      </c>
      <c r="E20" s="40"/>
      <c r="F20" s="77"/>
      <c r="G20" s="77"/>
      <c r="H20" s="84"/>
      <c r="I20" s="84"/>
      <c r="J20" s="84"/>
      <c r="K20" s="84"/>
      <c r="L20" s="84"/>
      <c r="M20" s="84"/>
      <c r="N20" s="84"/>
      <c r="O20" s="84"/>
      <c r="P20" s="84"/>
      <c r="Q20" s="85"/>
      <c r="R20" s="87"/>
      <c r="S20" s="90"/>
      <c r="T20" s="91"/>
    </row>
    <row r="21" spans="2:24" ht="27.6" customHeight="1" x14ac:dyDescent="0.4">
      <c r="B21" s="48" t="s">
        <v>19</v>
      </c>
      <c r="C21" s="49"/>
      <c r="D21" s="131" t="s">
        <v>76</v>
      </c>
      <c r="E21" s="132"/>
      <c r="F21" s="48" t="s">
        <v>71</v>
      </c>
      <c r="G21" s="135" t="s">
        <v>77</v>
      </c>
      <c r="H21" s="136"/>
      <c r="I21" s="136"/>
      <c r="J21" s="136"/>
      <c r="K21" s="136"/>
      <c r="L21" s="136"/>
      <c r="M21" s="136"/>
      <c r="N21" s="136"/>
      <c r="O21" s="136"/>
      <c r="P21" s="136"/>
      <c r="Q21" s="137"/>
      <c r="R21" s="12">
        <v>41730</v>
      </c>
      <c r="S21" s="141">
        <f>W21</f>
        <v>5</v>
      </c>
      <c r="T21" s="143">
        <f>X21</f>
        <v>0</v>
      </c>
      <c r="W21" s="1">
        <f>IF(R21="","",DATEDIF(R21,R22+1,"Y"))</f>
        <v>5</v>
      </c>
      <c r="X21" s="1">
        <f>IF(R21="","",DATEDIF(R21,R22+1,"YM"))</f>
        <v>0</v>
      </c>
    </row>
    <row r="22" spans="2:24" ht="27.6" customHeight="1" x14ac:dyDescent="0.4">
      <c r="B22" s="50"/>
      <c r="C22" s="51"/>
      <c r="D22" s="145"/>
      <c r="E22" s="146"/>
      <c r="F22" s="50"/>
      <c r="G22" s="138"/>
      <c r="H22" s="139"/>
      <c r="I22" s="139"/>
      <c r="J22" s="139"/>
      <c r="K22" s="139"/>
      <c r="L22" s="139"/>
      <c r="M22" s="139"/>
      <c r="N22" s="139"/>
      <c r="O22" s="139"/>
      <c r="P22" s="139"/>
      <c r="Q22" s="140"/>
      <c r="R22" s="11">
        <v>43555</v>
      </c>
      <c r="S22" s="142"/>
      <c r="T22" s="144"/>
    </row>
    <row r="23" spans="2:24" ht="27.6" customHeight="1" x14ac:dyDescent="0.4">
      <c r="B23" s="48" t="s">
        <v>20</v>
      </c>
      <c r="C23" s="49"/>
      <c r="D23" s="135"/>
      <c r="E23" s="137"/>
      <c r="F23" s="48"/>
      <c r="G23" s="135"/>
      <c r="H23" s="136"/>
      <c r="I23" s="136"/>
      <c r="J23" s="136"/>
      <c r="K23" s="136"/>
      <c r="L23" s="136"/>
      <c r="M23" s="136"/>
      <c r="N23" s="136"/>
      <c r="O23" s="136"/>
      <c r="P23" s="136"/>
      <c r="Q23" s="137"/>
      <c r="R23" s="12"/>
      <c r="S23" s="141" t="str">
        <f>W23</f>
        <v/>
      </c>
      <c r="T23" s="143" t="str">
        <f>X23</f>
        <v/>
      </c>
      <c r="W23" s="1" t="str">
        <f>IF(R23="","",DATEDIF(R23,R24+1,"Y"))</f>
        <v/>
      </c>
      <c r="X23" s="1" t="str">
        <f>IF(R23="","",DATEDIF(R23,R24+1,"YM"))</f>
        <v/>
      </c>
    </row>
    <row r="24" spans="2:24" ht="27.6" customHeight="1" x14ac:dyDescent="0.4">
      <c r="B24" s="50"/>
      <c r="C24" s="51"/>
      <c r="D24" s="154"/>
      <c r="E24" s="155"/>
      <c r="F24" s="50"/>
      <c r="G24" s="138"/>
      <c r="H24" s="139"/>
      <c r="I24" s="139"/>
      <c r="J24" s="139"/>
      <c r="K24" s="139"/>
      <c r="L24" s="139"/>
      <c r="M24" s="139"/>
      <c r="N24" s="139"/>
      <c r="O24" s="139"/>
      <c r="P24" s="139"/>
      <c r="Q24" s="140"/>
      <c r="R24" s="11"/>
      <c r="S24" s="142"/>
      <c r="T24" s="144"/>
    </row>
    <row r="25" spans="2:24" ht="27.6" customHeight="1" x14ac:dyDescent="0.4">
      <c r="B25" s="48" t="s">
        <v>21</v>
      </c>
      <c r="C25" s="49"/>
      <c r="D25" s="135"/>
      <c r="E25" s="137"/>
      <c r="F25" s="48"/>
      <c r="G25" s="135"/>
      <c r="H25" s="136"/>
      <c r="I25" s="136"/>
      <c r="J25" s="136"/>
      <c r="K25" s="136"/>
      <c r="L25" s="136"/>
      <c r="M25" s="136"/>
      <c r="N25" s="136"/>
      <c r="O25" s="136"/>
      <c r="P25" s="136"/>
      <c r="Q25" s="137"/>
      <c r="R25" s="13"/>
      <c r="S25" s="141" t="str">
        <f>W25</f>
        <v/>
      </c>
      <c r="T25" s="143" t="str">
        <f>X25</f>
        <v/>
      </c>
      <c r="W25" s="1" t="str">
        <f>IF(R25="","",DATEDIF(R25,R26+1,"Y"))</f>
        <v/>
      </c>
      <c r="X25" s="1" t="str">
        <f>IF(R25="","",DATEDIF(R25,R26+1,"YM"))</f>
        <v/>
      </c>
    </row>
    <row r="26" spans="2:24" ht="27.6" customHeight="1" x14ac:dyDescent="0.4">
      <c r="B26" s="68"/>
      <c r="C26" s="69"/>
      <c r="D26" s="154"/>
      <c r="E26" s="155"/>
      <c r="F26" s="50"/>
      <c r="G26" s="138"/>
      <c r="H26" s="139"/>
      <c r="I26" s="139"/>
      <c r="J26" s="139"/>
      <c r="K26" s="139"/>
      <c r="L26" s="139"/>
      <c r="M26" s="139"/>
      <c r="N26" s="139"/>
      <c r="O26" s="139"/>
      <c r="P26" s="139"/>
      <c r="Q26" s="140"/>
      <c r="R26" s="14"/>
      <c r="S26" s="142"/>
      <c r="T26" s="144"/>
    </row>
    <row r="27" spans="2:24" ht="27.6" customHeight="1" x14ac:dyDescent="0.4">
      <c r="B27" s="48" t="s">
        <v>22</v>
      </c>
      <c r="C27" s="49"/>
      <c r="D27" s="135"/>
      <c r="E27" s="137"/>
      <c r="F27" s="48"/>
      <c r="G27" s="135"/>
      <c r="H27" s="136"/>
      <c r="I27" s="136"/>
      <c r="J27" s="136"/>
      <c r="K27" s="136"/>
      <c r="L27" s="136"/>
      <c r="M27" s="136"/>
      <c r="N27" s="136"/>
      <c r="O27" s="136"/>
      <c r="P27" s="136"/>
      <c r="Q27" s="137"/>
      <c r="R27" s="13"/>
      <c r="S27" s="141" t="str">
        <f>W27</f>
        <v/>
      </c>
      <c r="T27" s="143" t="str">
        <f>X27</f>
        <v/>
      </c>
      <c r="W27" s="1" t="str">
        <f>IF(R27="","",DATEDIF(R27,R28+1,"Y"))</f>
        <v/>
      </c>
      <c r="X27" s="1" t="str">
        <f>IF(R27="","",DATEDIF(R27,R28+1,"YM"))</f>
        <v/>
      </c>
    </row>
    <row r="28" spans="2:24" ht="27.6" customHeight="1" x14ac:dyDescent="0.4">
      <c r="B28" s="50"/>
      <c r="C28" s="51"/>
      <c r="D28" s="138"/>
      <c r="E28" s="140"/>
      <c r="F28" s="50"/>
      <c r="G28" s="138"/>
      <c r="H28" s="139"/>
      <c r="I28" s="139"/>
      <c r="J28" s="139"/>
      <c r="K28" s="139"/>
      <c r="L28" s="139"/>
      <c r="M28" s="139"/>
      <c r="N28" s="139"/>
      <c r="O28" s="139"/>
      <c r="P28" s="139"/>
      <c r="Q28" s="140"/>
      <c r="R28" s="14"/>
      <c r="S28" s="142"/>
      <c r="T28" s="144"/>
    </row>
    <row r="29" spans="2:24" ht="10.15" customHeight="1" x14ac:dyDescent="0.4">
      <c r="B29" s="44" t="s">
        <v>24</v>
      </c>
      <c r="C29" s="44"/>
      <c r="D29" s="44"/>
      <c r="E29" s="129" t="s">
        <v>52</v>
      </c>
      <c r="F29" s="129"/>
      <c r="G29" s="129"/>
      <c r="H29" s="129"/>
      <c r="I29" s="129"/>
      <c r="J29" s="129"/>
      <c r="K29" s="129"/>
      <c r="L29" s="129"/>
      <c r="M29" s="129"/>
      <c r="N29" s="129"/>
      <c r="O29" s="129"/>
      <c r="P29" s="129"/>
      <c r="Q29" s="129"/>
      <c r="R29" s="129"/>
      <c r="S29" s="129"/>
      <c r="T29" s="129"/>
    </row>
    <row r="30" spans="2:24" ht="10.15" customHeight="1" x14ac:dyDescent="0.4">
      <c r="B30" s="44"/>
      <c r="C30" s="44"/>
      <c r="D30" s="44"/>
      <c r="E30" s="129"/>
      <c r="F30" s="129"/>
      <c r="G30" s="129"/>
      <c r="H30" s="129"/>
      <c r="I30" s="129"/>
      <c r="J30" s="129"/>
      <c r="K30" s="129"/>
      <c r="L30" s="129"/>
      <c r="M30" s="129"/>
      <c r="N30" s="129"/>
      <c r="O30" s="129"/>
      <c r="P30" s="129"/>
      <c r="Q30" s="129"/>
      <c r="R30" s="129"/>
      <c r="S30" s="129"/>
      <c r="T30" s="129"/>
    </row>
    <row r="31" spans="2:24" ht="7.15" customHeight="1" x14ac:dyDescent="0.4"/>
    <row r="32" spans="2:24" ht="22.9" customHeight="1" x14ac:dyDescent="0.4">
      <c r="B32" s="76" t="s">
        <v>15</v>
      </c>
      <c r="C32" s="151">
        <v>3</v>
      </c>
      <c r="D32" s="153" t="str">
        <f>IF(C32="","",VLOOKUP($C$32,$B$9:$E$16,3,0))</f>
        <v>〇〇市役所</v>
      </c>
      <c r="E32" s="125"/>
      <c r="F32" s="76" t="s">
        <v>63</v>
      </c>
      <c r="G32" s="76" t="s">
        <v>23</v>
      </c>
      <c r="H32" s="82"/>
      <c r="I32" s="82"/>
      <c r="J32" s="82"/>
      <c r="K32" s="82"/>
      <c r="L32" s="82"/>
      <c r="M32" s="82"/>
      <c r="N32" s="82"/>
      <c r="O32" s="82"/>
      <c r="P32" s="82"/>
      <c r="Q32" s="83"/>
      <c r="R32" s="86" t="s">
        <v>18</v>
      </c>
      <c r="S32" s="88" t="s">
        <v>2</v>
      </c>
      <c r="T32" s="89"/>
    </row>
    <row r="33" spans="2:29" ht="22.9" customHeight="1" x14ac:dyDescent="0.4">
      <c r="B33" s="77"/>
      <c r="C33" s="152"/>
      <c r="D33" s="107" t="s">
        <v>6</v>
      </c>
      <c r="E33" s="40"/>
      <c r="F33" s="77"/>
      <c r="G33" s="77"/>
      <c r="H33" s="84"/>
      <c r="I33" s="84"/>
      <c r="J33" s="84"/>
      <c r="K33" s="84"/>
      <c r="L33" s="84"/>
      <c r="M33" s="84"/>
      <c r="N33" s="84"/>
      <c r="O33" s="84"/>
      <c r="P33" s="84"/>
      <c r="Q33" s="85"/>
      <c r="R33" s="87"/>
      <c r="S33" s="90"/>
      <c r="T33" s="91"/>
    </row>
    <row r="34" spans="2:29" ht="19.899999999999999" customHeight="1" x14ac:dyDescent="0.4">
      <c r="B34" s="48" t="s">
        <v>19</v>
      </c>
      <c r="C34" s="49"/>
      <c r="D34" s="131" t="s">
        <v>78</v>
      </c>
      <c r="E34" s="132"/>
      <c r="F34" s="48" t="s">
        <v>71</v>
      </c>
      <c r="G34" s="131" t="s">
        <v>79</v>
      </c>
      <c r="H34" s="149"/>
      <c r="I34" s="149"/>
      <c r="J34" s="149"/>
      <c r="K34" s="149"/>
      <c r="L34" s="149"/>
      <c r="M34" s="149"/>
      <c r="N34" s="149"/>
      <c r="O34" s="149"/>
      <c r="P34" s="149"/>
      <c r="Q34" s="132"/>
      <c r="R34" s="12">
        <v>43556</v>
      </c>
      <c r="S34" s="141">
        <f>W34</f>
        <v>5</v>
      </c>
      <c r="T34" s="143">
        <f>X34</f>
        <v>0</v>
      </c>
      <c r="W34" s="1">
        <f>IF(R34="","",DATEDIF(R34,R35+1,"Y"))</f>
        <v>5</v>
      </c>
      <c r="X34" s="1">
        <f>IF(R34="","",DATEDIF(R34,R35+1,"YM"))</f>
        <v>0</v>
      </c>
    </row>
    <row r="35" spans="2:29" ht="19.899999999999999" customHeight="1" x14ac:dyDescent="0.4">
      <c r="B35" s="50"/>
      <c r="C35" s="51"/>
      <c r="D35" s="145"/>
      <c r="E35" s="146"/>
      <c r="F35" s="50"/>
      <c r="G35" s="133"/>
      <c r="H35" s="150"/>
      <c r="I35" s="150"/>
      <c r="J35" s="150"/>
      <c r="K35" s="150"/>
      <c r="L35" s="150"/>
      <c r="M35" s="150"/>
      <c r="N35" s="150"/>
      <c r="O35" s="150"/>
      <c r="P35" s="150"/>
      <c r="Q35" s="134"/>
      <c r="R35" s="11">
        <v>45382</v>
      </c>
      <c r="S35" s="147"/>
      <c r="T35" s="148"/>
    </row>
    <row r="36" spans="2:29" ht="19.899999999999999" customHeight="1" x14ac:dyDescent="0.4">
      <c r="B36" s="48" t="s">
        <v>20</v>
      </c>
      <c r="C36" s="49"/>
      <c r="D36" s="131" t="s">
        <v>80</v>
      </c>
      <c r="E36" s="132"/>
      <c r="F36" s="48" t="s">
        <v>74</v>
      </c>
      <c r="G36" s="131" t="s">
        <v>81</v>
      </c>
      <c r="H36" s="149"/>
      <c r="I36" s="149"/>
      <c r="J36" s="149"/>
      <c r="K36" s="149"/>
      <c r="L36" s="149"/>
      <c r="M36" s="149"/>
      <c r="N36" s="149"/>
      <c r="O36" s="149"/>
      <c r="P36" s="149"/>
      <c r="Q36" s="132"/>
      <c r="R36" s="13">
        <v>45383</v>
      </c>
      <c r="S36" s="141">
        <f>W36</f>
        <v>2</v>
      </c>
      <c r="T36" s="143">
        <f>X36</f>
        <v>1</v>
      </c>
      <c r="W36" s="1">
        <f>IF(R36="","",DATEDIF(R36,R37+1,"Y"))</f>
        <v>2</v>
      </c>
      <c r="X36" s="1">
        <f>IF(R36="","",DATEDIF(R36,R37+1,"YM"))</f>
        <v>1</v>
      </c>
    </row>
    <row r="37" spans="2:29" ht="19.899999999999999" customHeight="1" x14ac:dyDescent="0.4">
      <c r="B37" s="50"/>
      <c r="C37" s="51"/>
      <c r="D37" s="145"/>
      <c r="E37" s="146"/>
      <c r="F37" s="50"/>
      <c r="G37" s="133"/>
      <c r="H37" s="150"/>
      <c r="I37" s="150"/>
      <c r="J37" s="150"/>
      <c r="K37" s="150"/>
      <c r="L37" s="150"/>
      <c r="M37" s="150"/>
      <c r="N37" s="150"/>
      <c r="O37" s="150"/>
      <c r="P37" s="150"/>
      <c r="Q37" s="134"/>
      <c r="R37" s="14">
        <v>46143</v>
      </c>
      <c r="S37" s="147"/>
      <c r="T37" s="148"/>
    </row>
    <row r="38" spans="2:29" ht="19.899999999999999" customHeight="1" x14ac:dyDescent="0.4">
      <c r="B38" s="48" t="s">
        <v>21</v>
      </c>
      <c r="C38" s="49"/>
      <c r="D38" s="131"/>
      <c r="E38" s="132"/>
      <c r="F38" s="48"/>
      <c r="G38" s="135"/>
      <c r="H38" s="136"/>
      <c r="I38" s="136"/>
      <c r="J38" s="136"/>
      <c r="K38" s="136"/>
      <c r="L38" s="136"/>
      <c r="M38" s="136"/>
      <c r="N38" s="136"/>
      <c r="O38" s="136"/>
      <c r="P38" s="136"/>
      <c r="Q38" s="137"/>
      <c r="R38" s="13"/>
      <c r="S38" s="141" t="str">
        <f>W38</f>
        <v/>
      </c>
      <c r="T38" s="143" t="str">
        <f>X38</f>
        <v/>
      </c>
      <c r="W38" s="1" t="str">
        <f>IF(R38="","",DATEDIF(R38,R39+1,"Y"))</f>
        <v/>
      </c>
      <c r="X38" s="1" t="str">
        <f>IF(R38="","",DATEDIF(R38,R39+1,"YM"))</f>
        <v/>
      </c>
    </row>
    <row r="39" spans="2:29" ht="19.899999999999999" customHeight="1" x14ac:dyDescent="0.4">
      <c r="B39" s="68"/>
      <c r="C39" s="69"/>
      <c r="D39" s="145"/>
      <c r="E39" s="146"/>
      <c r="F39" s="50"/>
      <c r="G39" s="138"/>
      <c r="H39" s="139"/>
      <c r="I39" s="139"/>
      <c r="J39" s="139"/>
      <c r="K39" s="139"/>
      <c r="L39" s="139"/>
      <c r="M39" s="139"/>
      <c r="N39" s="139"/>
      <c r="O39" s="139"/>
      <c r="P39" s="139"/>
      <c r="Q39" s="140"/>
      <c r="R39" s="14"/>
      <c r="S39" s="147"/>
      <c r="T39" s="148"/>
    </row>
    <row r="40" spans="2:29" ht="19.899999999999999" customHeight="1" x14ac:dyDescent="0.4">
      <c r="B40" s="48" t="s">
        <v>22</v>
      </c>
      <c r="C40" s="49"/>
      <c r="D40" s="131"/>
      <c r="E40" s="132"/>
      <c r="F40" s="48"/>
      <c r="G40" s="135"/>
      <c r="H40" s="136"/>
      <c r="I40" s="136"/>
      <c r="J40" s="136"/>
      <c r="K40" s="136"/>
      <c r="L40" s="136"/>
      <c r="M40" s="136"/>
      <c r="N40" s="136"/>
      <c r="O40" s="136"/>
      <c r="P40" s="136"/>
      <c r="Q40" s="137"/>
      <c r="R40" s="12"/>
      <c r="S40" s="141" t="str">
        <f>W40</f>
        <v/>
      </c>
      <c r="T40" s="143" t="str">
        <f>X40</f>
        <v/>
      </c>
      <c r="W40" s="1" t="str">
        <f>IF(R40="","",DATEDIF(R40,R41+1,"Y"))</f>
        <v/>
      </c>
      <c r="X40" s="1" t="str">
        <f>IF(R40="","",DATEDIF(R40,R41+1,"YM"))</f>
        <v/>
      </c>
    </row>
    <row r="41" spans="2:29" ht="19.899999999999999" customHeight="1" x14ac:dyDescent="0.4">
      <c r="B41" s="50"/>
      <c r="C41" s="51"/>
      <c r="D41" s="133"/>
      <c r="E41" s="134"/>
      <c r="F41" s="50"/>
      <c r="G41" s="138"/>
      <c r="H41" s="139"/>
      <c r="I41" s="139"/>
      <c r="J41" s="139"/>
      <c r="K41" s="139"/>
      <c r="L41" s="139"/>
      <c r="M41" s="139"/>
      <c r="N41" s="139"/>
      <c r="O41" s="139"/>
      <c r="P41" s="139"/>
      <c r="Q41" s="140"/>
      <c r="R41" s="11"/>
      <c r="S41" s="142"/>
      <c r="T41" s="144"/>
    </row>
    <row r="42" spans="2:29" ht="10.15" customHeight="1" x14ac:dyDescent="0.4">
      <c r="B42" s="44" t="s">
        <v>24</v>
      </c>
      <c r="C42" s="44"/>
      <c r="D42" s="44"/>
      <c r="E42" s="129" t="s">
        <v>43</v>
      </c>
      <c r="F42" s="129"/>
      <c r="G42" s="129"/>
      <c r="H42" s="129"/>
      <c r="I42" s="129"/>
      <c r="J42" s="129"/>
      <c r="K42" s="129"/>
      <c r="L42" s="129"/>
      <c r="M42" s="129"/>
      <c r="N42" s="129"/>
      <c r="O42" s="129"/>
      <c r="P42" s="129"/>
      <c r="Q42" s="129"/>
      <c r="R42" s="129"/>
      <c r="S42" s="129"/>
      <c r="T42" s="129"/>
    </row>
    <row r="43" spans="2:29" ht="10.15" customHeight="1" x14ac:dyDescent="0.4">
      <c r="B43" s="44"/>
      <c r="C43" s="44"/>
      <c r="D43" s="44"/>
      <c r="E43" s="129"/>
      <c r="F43" s="129"/>
      <c r="G43" s="129"/>
      <c r="H43" s="129"/>
      <c r="I43" s="129"/>
      <c r="J43" s="129"/>
      <c r="K43" s="129"/>
      <c r="L43" s="129"/>
      <c r="M43" s="129"/>
      <c r="N43" s="129"/>
      <c r="O43" s="129"/>
      <c r="P43" s="129"/>
      <c r="Q43" s="129"/>
      <c r="R43" s="129"/>
      <c r="S43" s="129"/>
      <c r="T43" s="129"/>
    </row>
    <row r="44" spans="2:29" ht="13.15" customHeight="1" x14ac:dyDescent="0.4"/>
    <row r="45" spans="2:29" x14ac:dyDescent="0.4">
      <c r="B45" s="1" t="s">
        <v>65</v>
      </c>
      <c r="Q45" s="130"/>
      <c r="R45" s="130"/>
      <c r="S45" s="4"/>
    </row>
    <row r="46" spans="2:29" ht="28.9" customHeight="1" x14ac:dyDescent="0.4">
      <c r="B46" s="44" t="s">
        <v>66</v>
      </c>
      <c r="C46" s="44"/>
      <c r="D46" s="44"/>
      <c r="E46" s="47" t="s">
        <v>67</v>
      </c>
      <c r="F46" s="47"/>
      <c r="G46" s="44" t="s">
        <v>2</v>
      </c>
      <c r="H46" s="44"/>
      <c r="I46" s="18" t="s">
        <v>53</v>
      </c>
      <c r="J46" s="17" t="s">
        <v>5</v>
      </c>
      <c r="L46" s="126"/>
      <c r="M46" s="126"/>
      <c r="N46" s="126"/>
      <c r="O46" s="126"/>
      <c r="P46" s="126"/>
      <c r="Q46" s="126"/>
      <c r="R46" s="126"/>
      <c r="S46" s="126"/>
      <c r="T46" s="126"/>
    </row>
    <row r="47" spans="2:29" x14ac:dyDescent="0.4">
      <c r="B47" s="122"/>
      <c r="C47" s="122"/>
      <c r="D47" s="122"/>
      <c r="E47" s="128"/>
      <c r="F47" s="128"/>
      <c r="G47" s="124" t="str">
        <f>W47</f>
        <v/>
      </c>
      <c r="H47" s="125" t="str">
        <f>X47</f>
        <v/>
      </c>
      <c r="L47" s="126"/>
      <c r="M47" s="126"/>
      <c r="N47" s="126"/>
      <c r="O47" s="126"/>
      <c r="P47" s="126"/>
      <c r="Q47" s="120"/>
      <c r="R47" s="120"/>
      <c r="S47" s="120"/>
      <c r="T47" s="120"/>
      <c r="W47" s="1" t="str">
        <f>IF(E47="","",DATEDIF(E47,E48+1,"Y"))</f>
        <v/>
      </c>
      <c r="X47" s="1" t="str">
        <f>IF(E47="","",DATEDIF(E47,E48+1,"YM"))</f>
        <v/>
      </c>
      <c r="Z47" s="1" t="s">
        <v>33</v>
      </c>
      <c r="AA47" s="1" t="s">
        <v>3</v>
      </c>
      <c r="AB47" s="1" t="s">
        <v>44</v>
      </c>
      <c r="AC47" s="1" t="s">
        <v>5</v>
      </c>
    </row>
    <row r="48" spans="2:29" x14ac:dyDescent="0.4">
      <c r="B48" s="122"/>
      <c r="C48" s="122"/>
      <c r="D48" s="122"/>
      <c r="E48" s="127"/>
      <c r="F48" s="127"/>
      <c r="G48" s="124"/>
      <c r="H48" s="125"/>
      <c r="L48" s="126"/>
      <c r="M48" s="126"/>
      <c r="N48" s="126"/>
      <c r="O48" s="126"/>
      <c r="P48" s="126"/>
      <c r="Q48" s="120"/>
      <c r="R48" s="120"/>
      <c r="S48" s="120"/>
      <c r="T48" s="120"/>
      <c r="Z48" s="1" t="s">
        <v>7</v>
      </c>
      <c r="AA48" s="1" t="s">
        <v>4</v>
      </c>
      <c r="AB48" s="1" t="s">
        <v>90</v>
      </c>
      <c r="AC48" s="1" t="s">
        <v>37</v>
      </c>
    </row>
    <row r="49" spans="2:28" x14ac:dyDescent="0.4">
      <c r="B49" s="122"/>
      <c r="C49" s="122"/>
      <c r="D49" s="122"/>
      <c r="E49" s="128"/>
      <c r="F49" s="128"/>
      <c r="G49" s="124" t="str">
        <f>W49</f>
        <v/>
      </c>
      <c r="H49" s="125" t="str">
        <f>X49</f>
        <v/>
      </c>
      <c r="L49" s="126"/>
      <c r="M49" s="126"/>
      <c r="N49" s="126"/>
      <c r="O49" s="126"/>
      <c r="P49" s="126"/>
      <c r="Q49" s="120"/>
      <c r="R49" s="120"/>
      <c r="S49" s="120"/>
      <c r="T49" s="120"/>
      <c r="W49" s="1" t="str">
        <f>IF(E49="","",DATEDIF(E49,E50+1,"Y"))</f>
        <v/>
      </c>
      <c r="X49" s="1" t="str">
        <f>IF(E49="","",DATEDIF(E49,E50+1,"YM"))</f>
        <v/>
      </c>
      <c r="Z49" s="1" t="s">
        <v>34</v>
      </c>
      <c r="AB49" s="1" t="s">
        <v>45</v>
      </c>
    </row>
    <row r="50" spans="2:28" x14ac:dyDescent="0.4">
      <c r="B50" s="122"/>
      <c r="C50" s="122"/>
      <c r="D50" s="122"/>
      <c r="E50" s="127"/>
      <c r="F50" s="127"/>
      <c r="G50" s="124"/>
      <c r="H50" s="125"/>
      <c r="L50" s="126"/>
      <c r="M50" s="126"/>
      <c r="N50" s="126"/>
      <c r="O50" s="126"/>
      <c r="P50" s="126"/>
      <c r="Q50" s="120"/>
      <c r="R50" s="120"/>
      <c r="S50" s="120"/>
      <c r="T50" s="120"/>
      <c r="Z50" s="1" t="s">
        <v>35</v>
      </c>
      <c r="AB50" s="1" t="s">
        <v>91</v>
      </c>
    </row>
    <row r="51" spans="2:28" x14ac:dyDescent="0.4">
      <c r="B51" s="122"/>
      <c r="C51" s="122"/>
      <c r="D51" s="122"/>
      <c r="E51" s="123"/>
      <c r="F51" s="123"/>
      <c r="G51" s="124" t="str">
        <f>W51</f>
        <v/>
      </c>
      <c r="H51" s="125" t="str">
        <f>X51</f>
        <v/>
      </c>
      <c r="L51" s="126"/>
      <c r="M51" s="126"/>
      <c r="N51" s="126"/>
      <c r="O51" s="126"/>
      <c r="P51" s="126"/>
      <c r="Q51" s="120"/>
      <c r="R51" s="120"/>
      <c r="S51" s="120"/>
      <c r="T51" s="120"/>
      <c r="W51" s="1" t="str">
        <f>IF(E51="","",DATEDIF(E51,E52+1,"Y"))</f>
        <v/>
      </c>
      <c r="X51" s="1" t="str">
        <f>IF(E51="","",DATEDIF(E51,E52+1,"YM"))</f>
        <v/>
      </c>
      <c r="AB51" s="1" t="s">
        <v>92</v>
      </c>
    </row>
    <row r="52" spans="2:28" x14ac:dyDescent="0.4">
      <c r="B52" s="122"/>
      <c r="C52" s="122"/>
      <c r="D52" s="122"/>
      <c r="E52" s="121"/>
      <c r="F52" s="121"/>
      <c r="G52" s="124"/>
      <c r="H52" s="125"/>
      <c r="L52" s="126"/>
      <c r="M52" s="126"/>
      <c r="N52" s="126"/>
      <c r="O52" s="126"/>
      <c r="P52" s="126"/>
      <c r="Q52" s="120"/>
      <c r="R52" s="120"/>
      <c r="S52" s="120"/>
      <c r="T52" s="120"/>
    </row>
    <row r="53" spans="2:28" x14ac:dyDescent="0.4">
      <c r="B53" s="122"/>
      <c r="C53" s="122"/>
      <c r="D53" s="122"/>
      <c r="E53" s="123"/>
      <c r="F53" s="123"/>
      <c r="G53" s="124" t="str">
        <f>W53</f>
        <v/>
      </c>
      <c r="H53" s="125" t="str">
        <f>X53</f>
        <v/>
      </c>
      <c r="L53" s="126"/>
      <c r="M53" s="126"/>
      <c r="N53" s="126"/>
      <c r="O53" s="126"/>
      <c r="P53" s="126"/>
      <c r="Q53" s="120"/>
      <c r="R53" s="120"/>
      <c r="S53" s="120"/>
      <c r="T53" s="120"/>
      <c r="W53" s="1" t="str">
        <f>IF(E53="","",DATEDIF(E53,E54+1,"Y"))</f>
        <v/>
      </c>
      <c r="X53" s="1" t="str">
        <f>IF(E53="","",DATEDIF(E53,E54+1,"YM"))</f>
        <v/>
      </c>
    </row>
    <row r="54" spans="2:28" x14ac:dyDescent="0.4">
      <c r="B54" s="122"/>
      <c r="C54" s="122"/>
      <c r="D54" s="122"/>
      <c r="E54" s="121"/>
      <c r="F54" s="121"/>
      <c r="G54" s="124"/>
      <c r="H54" s="125"/>
      <c r="L54" s="126"/>
      <c r="M54" s="126"/>
      <c r="N54" s="126"/>
      <c r="O54" s="126"/>
      <c r="P54" s="126"/>
      <c r="Q54" s="120"/>
      <c r="R54" s="120"/>
      <c r="S54" s="120"/>
      <c r="T54" s="120"/>
    </row>
  </sheetData>
  <mergeCells count="164">
    <mergeCell ref="A1:T1"/>
    <mergeCell ref="B2:D2"/>
    <mergeCell ref="E2:H2"/>
    <mergeCell ref="I2:N2"/>
    <mergeCell ref="O2:P2"/>
    <mergeCell ref="B3:D5"/>
    <mergeCell ref="E3:H3"/>
    <mergeCell ref="O3:O5"/>
    <mergeCell ref="E4:H5"/>
    <mergeCell ref="I4:I5"/>
    <mergeCell ref="J4:J5"/>
    <mergeCell ref="K4:K5"/>
    <mergeCell ref="L4:L5"/>
    <mergeCell ref="M4:M5"/>
    <mergeCell ref="N4:N5"/>
    <mergeCell ref="P8:Q8"/>
    <mergeCell ref="S8:T8"/>
    <mergeCell ref="B9:C10"/>
    <mergeCell ref="D9:E10"/>
    <mergeCell ref="F9:H9"/>
    <mergeCell ref="I9:I10"/>
    <mergeCell ref="J9:O10"/>
    <mergeCell ref="P9:Q10"/>
    <mergeCell ref="S9:S10"/>
    <mergeCell ref="T9:T10"/>
    <mergeCell ref="B8:C8"/>
    <mergeCell ref="D8:E8"/>
    <mergeCell ref="F8:H8"/>
    <mergeCell ref="J8:O8"/>
    <mergeCell ref="F10:H10"/>
    <mergeCell ref="P11:Q12"/>
    <mergeCell ref="S11:S12"/>
    <mergeCell ref="T11:T12"/>
    <mergeCell ref="F12:H12"/>
    <mergeCell ref="B13:C14"/>
    <mergeCell ref="D13:E14"/>
    <mergeCell ref="F13:H13"/>
    <mergeCell ref="I13:I14"/>
    <mergeCell ref="J13:O14"/>
    <mergeCell ref="P13:Q14"/>
    <mergeCell ref="S13:S14"/>
    <mergeCell ref="T13:T14"/>
    <mergeCell ref="F14:H14"/>
    <mergeCell ref="B11:C12"/>
    <mergeCell ref="D11:E12"/>
    <mergeCell ref="F11:H11"/>
    <mergeCell ref="I11:I12"/>
    <mergeCell ref="J11:O12"/>
    <mergeCell ref="B15:C16"/>
    <mergeCell ref="D15:E16"/>
    <mergeCell ref="F15:H15"/>
    <mergeCell ref="I15:I16"/>
    <mergeCell ref="J15:O16"/>
    <mergeCell ref="P15:Q16"/>
    <mergeCell ref="S15:S16"/>
    <mergeCell ref="T15:T16"/>
    <mergeCell ref="F16:H16"/>
    <mergeCell ref="B19:B20"/>
    <mergeCell ref="C19:C20"/>
    <mergeCell ref="D19:E19"/>
    <mergeCell ref="F19:F20"/>
    <mergeCell ref="G19:Q20"/>
    <mergeCell ref="R19:R20"/>
    <mergeCell ref="S19:T20"/>
    <mergeCell ref="D20:E20"/>
    <mergeCell ref="B23:C24"/>
    <mergeCell ref="D23:E24"/>
    <mergeCell ref="F23:F24"/>
    <mergeCell ref="G23:Q24"/>
    <mergeCell ref="S23:S24"/>
    <mergeCell ref="T23:T24"/>
    <mergeCell ref="B21:C22"/>
    <mergeCell ref="D21:E22"/>
    <mergeCell ref="F21:F22"/>
    <mergeCell ref="G21:Q22"/>
    <mergeCell ref="S21:S22"/>
    <mergeCell ref="T21:T22"/>
    <mergeCell ref="B27:C28"/>
    <mergeCell ref="D27:E28"/>
    <mergeCell ref="F27:F28"/>
    <mergeCell ref="G27:Q28"/>
    <mergeCell ref="S27:S28"/>
    <mergeCell ref="T27:T28"/>
    <mergeCell ref="B25:C26"/>
    <mergeCell ref="D25:E26"/>
    <mergeCell ref="F25:F26"/>
    <mergeCell ref="G25:Q26"/>
    <mergeCell ref="S25:S26"/>
    <mergeCell ref="T25:T26"/>
    <mergeCell ref="B29:D30"/>
    <mergeCell ref="E29:T30"/>
    <mergeCell ref="B32:B33"/>
    <mergeCell ref="C32:C33"/>
    <mergeCell ref="D32:E32"/>
    <mergeCell ref="F32:F33"/>
    <mergeCell ref="G32:Q33"/>
    <mergeCell ref="R32:R33"/>
    <mergeCell ref="S32:T33"/>
    <mergeCell ref="D33:E33"/>
    <mergeCell ref="B36:C37"/>
    <mergeCell ref="D36:E37"/>
    <mergeCell ref="F36:F37"/>
    <mergeCell ref="G36:Q37"/>
    <mergeCell ref="S36:S37"/>
    <mergeCell ref="T36:T37"/>
    <mergeCell ref="B34:C35"/>
    <mergeCell ref="D34:E35"/>
    <mergeCell ref="F34:F35"/>
    <mergeCell ref="G34:Q35"/>
    <mergeCell ref="S34:S35"/>
    <mergeCell ref="T34:T35"/>
    <mergeCell ref="B40:C41"/>
    <mergeCell ref="D40:E41"/>
    <mergeCell ref="F40:F41"/>
    <mergeCell ref="G40:Q41"/>
    <mergeCell ref="S40:S41"/>
    <mergeCell ref="T40:T41"/>
    <mergeCell ref="B38:C39"/>
    <mergeCell ref="D38:E39"/>
    <mergeCell ref="F38:F39"/>
    <mergeCell ref="G38:Q39"/>
    <mergeCell ref="S38:S39"/>
    <mergeCell ref="T38:T39"/>
    <mergeCell ref="B42:D43"/>
    <mergeCell ref="E42:T43"/>
    <mergeCell ref="Q45:R45"/>
    <mergeCell ref="B46:D46"/>
    <mergeCell ref="E46:F46"/>
    <mergeCell ref="G46:H46"/>
    <mergeCell ref="L46:N46"/>
    <mergeCell ref="O46:P46"/>
    <mergeCell ref="Q46:T46"/>
    <mergeCell ref="Q47:T48"/>
    <mergeCell ref="E48:F48"/>
    <mergeCell ref="B49:D50"/>
    <mergeCell ref="E49:F49"/>
    <mergeCell ref="G49:G50"/>
    <mergeCell ref="H49:H50"/>
    <mergeCell ref="L49:N50"/>
    <mergeCell ref="O49:P50"/>
    <mergeCell ref="Q49:T50"/>
    <mergeCell ref="E50:F50"/>
    <mergeCell ref="B47:D48"/>
    <mergeCell ref="E47:F47"/>
    <mergeCell ref="G47:G48"/>
    <mergeCell ref="H47:H48"/>
    <mergeCell ref="L47:N48"/>
    <mergeCell ref="O47:P48"/>
    <mergeCell ref="Q51:T52"/>
    <mergeCell ref="E52:F52"/>
    <mergeCell ref="B53:D54"/>
    <mergeCell ref="E53:F53"/>
    <mergeCell ref="G53:G54"/>
    <mergeCell ref="H53:H54"/>
    <mergeCell ref="L53:N54"/>
    <mergeCell ref="O53:P54"/>
    <mergeCell ref="Q53:T54"/>
    <mergeCell ref="E54:F54"/>
    <mergeCell ref="B51:D52"/>
    <mergeCell ref="E51:F51"/>
    <mergeCell ref="G51:G52"/>
    <mergeCell ref="H51:H52"/>
    <mergeCell ref="L51:N52"/>
    <mergeCell ref="O51:P52"/>
  </mergeCells>
  <phoneticPr fontId="1"/>
  <dataValidations count="4">
    <dataValidation type="list" allowBlank="1" showInputMessage="1" showErrorMessage="1" sqref="B47:D54" xr:uid="{E9CD61A1-0938-441E-A909-9E7B7096FB30}">
      <formula1>$Z$47:$Z$50</formula1>
    </dataValidation>
    <dataValidation type="list" allowBlank="1" showInputMessage="1" showErrorMessage="1" sqref="P9:Q16" xr:uid="{95C443B6-AAD3-45A7-A38F-2104FEB1A4C9}">
      <formula1>$AA$47:$AA$48</formula1>
    </dataValidation>
    <dataValidation type="list" allowBlank="1" showInputMessage="1" showErrorMessage="1" sqref="B3:D5" xr:uid="{2EBB963E-F822-4510-ADCC-94058DB68B08}">
      <formula1>$AB$47:$AB$51</formula1>
    </dataValidation>
    <dataValidation type="list" allowBlank="1" showInputMessage="1" showErrorMessage="1" sqref="J46 T45" xr:uid="{A7026516-A4D4-4DBA-8161-4E3D84EF5D3D}">
      <formula1>$AC$47:$AC$48</formula1>
    </dataValidation>
  </dataValidations>
  <pageMargins left="0.7" right="0.7" top="0.75" bottom="0.75" header="0.3" footer="0.3"/>
  <pageSetup paperSize="9" scale="58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0.39997558519241921"/>
  </sheetPr>
  <dimension ref="A1:AC55"/>
  <sheetViews>
    <sheetView tabSelected="1" view="pageBreakPreview" zoomScaleNormal="100" zoomScaleSheetLayoutView="100" workbookViewId="0">
      <selection activeCell="I4" sqref="I4:I5"/>
    </sheetView>
  </sheetViews>
  <sheetFormatPr defaultColWidth="8.75" defaultRowHeight="16.5" x14ac:dyDescent="0.4"/>
  <cols>
    <col min="1" max="1" width="2.75" style="1" customWidth="1"/>
    <col min="2" max="2" width="3.125" style="1" customWidth="1"/>
    <col min="3" max="3" width="3.25" style="1" customWidth="1"/>
    <col min="4" max="4" width="8.375" style="1" customWidth="1"/>
    <col min="5" max="5" width="8.75" style="1" customWidth="1"/>
    <col min="6" max="8" width="7" style="1" customWidth="1"/>
    <col min="9" max="9" width="8" style="1" customWidth="1"/>
    <col min="10" max="14" width="4.125" style="1" customWidth="1"/>
    <col min="15" max="15" width="12.25" style="1" customWidth="1"/>
    <col min="16" max="16" width="4.25" style="1" customWidth="1"/>
    <col min="17" max="17" width="2.375" style="1" customWidth="1"/>
    <col min="18" max="18" width="11.625" style="1" customWidth="1"/>
    <col min="19" max="20" width="7" style="1" customWidth="1"/>
    <col min="21" max="21" width="8.75" style="1"/>
    <col min="22" max="29" width="8.75" style="1" hidden="1" customWidth="1"/>
    <col min="30" max="31" width="8.75" style="1" customWidth="1"/>
    <col min="32" max="16384" width="8.75" style="1"/>
  </cols>
  <sheetData>
    <row r="1" spans="1:24" ht="21.6" customHeight="1" x14ac:dyDescent="0.4">
      <c r="A1" s="109" t="s">
        <v>97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109"/>
      <c r="T1" s="109"/>
      <c r="U1" s="29" t="s">
        <v>54</v>
      </c>
      <c r="V1" s="19"/>
    </row>
    <row r="2" spans="1:24" ht="31.9" customHeight="1" x14ac:dyDescent="0.4">
      <c r="B2" s="107" t="s">
        <v>42</v>
      </c>
      <c r="C2" s="92"/>
      <c r="D2" s="40"/>
      <c r="E2" s="110" t="s">
        <v>8</v>
      </c>
      <c r="F2" s="110"/>
      <c r="G2" s="110"/>
      <c r="H2" s="110"/>
      <c r="I2" s="107" t="s">
        <v>9</v>
      </c>
      <c r="J2" s="92"/>
      <c r="K2" s="92"/>
      <c r="L2" s="92"/>
      <c r="M2" s="92"/>
      <c r="N2" s="40"/>
      <c r="O2" s="110" t="s">
        <v>46</v>
      </c>
      <c r="P2" s="108"/>
      <c r="Q2" s="19"/>
      <c r="R2" s="19"/>
      <c r="S2" s="19"/>
      <c r="T2" s="19"/>
      <c r="U2" s="19"/>
      <c r="V2" s="19"/>
    </row>
    <row r="3" spans="1:24" ht="16.149999999999999" customHeight="1" x14ac:dyDescent="0.4">
      <c r="A3" s="19"/>
      <c r="B3" s="171" t="s">
        <v>91</v>
      </c>
      <c r="C3" s="172"/>
      <c r="D3" s="173"/>
      <c r="E3" s="112"/>
      <c r="F3" s="112"/>
      <c r="G3" s="112"/>
      <c r="H3" s="113"/>
      <c r="I3" s="30" t="s">
        <v>10</v>
      </c>
      <c r="J3" s="19"/>
      <c r="K3" s="19"/>
      <c r="L3" s="19"/>
      <c r="M3" s="19"/>
      <c r="N3" s="31"/>
      <c r="O3" s="114" t="str">
        <f t="shared" ref="O3" si="0">IF(W4="//","",DATEDIF(W4,$W$3,"y"))</f>
        <v/>
      </c>
      <c r="P3" s="31"/>
      <c r="Q3" s="19"/>
      <c r="R3" s="19"/>
      <c r="S3" s="19"/>
      <c r="T3" s="19"/>
      <c r="U3" s="19"/>
      <c r="V3" s="19"/>
      <c r="W3" s="34">
        <v>46478</v>
      </c>
    </row>
    <row r="4" spans="1:24" ht="13.15" customHeight="1" x14ac:dyDescent="0.4">
      <c r="A4" s="19"/>
      <c r="B4" s="174"/>
      <c r="C4" s="175"/>
      <c r="D4" s="176"/>
      <c r="E4" s="103"/>
      <c r="F4" s="103"/>
      <c r="G4" s="103"/>
      <c r="H4" s="103"/>
      <c r="I4" s="95"/>
      <c r="J4" s="41" t="s">
        <v>11</v>
      </c>
      <c r="K4" s="103"/>
      <c r="L4" s="41" t="s">
        <v>12</v>
      </c>
      <c r="M4" s="103"/>
      <c r="N4" s="118" t="s">
        <v>13</v>
      </c>
      <c r="O4" s="115"/>
      <c r="P4" s="31" t="s">
        <v>0</v>
      </c>
      <c r="Q4" s="19"/>
      <c r="R4" s="19"/>
      <c r="S4" s="19"/>
      <c r="T4" s="19"/>
      <c r="U4" s="19"/>
      <c r="V4" s="19"/>
      <c r="W4" s="1" t="str">
        <f>I4&amp;"/"&amp;K4&amp;"/"&amp;M4</f>
        <v>//</v>
      </c>
    </row>
    <row r="5" spans="1:24" ht="13.15" customHeight="1" x14ac:dyDescent="0.4">
      <c r="A5" s="19"/>
      <c r="B5" s="177"/>
      <c r="C5" s="178"/>
      <c r="D5" s="179"/>
      <c r="E5" s="102"/>
      <c r="F5" s="102"/>
      <c r="G5" s="102"/>
      <c r="H5" s="102"/>
      <c r="I5" s="57"/>
      <c r="J5" s="117"/>
      <c r="K5" s="102"/>
      <c r="L5" s="117"/>
      <c r="M5" s="102"/>
      <c r="N5" s="119"/>
      <c r="O5" s="116"/>
      <c r="P5" s="33"/>
      <c r="Q5" s="19"/>
      <c r="R5" s="19"/>
      <c r="S5" s="19"/>
      <c r="T5" s="19"/>
      <c r="U5" s="19"/>
      <c r="V5" s="19"/>
    </row>
    <row r="6" spans="1:24" ht="7.9" customHeight="1" x14ac:dyDescent="0.4">
      <c r="A6" s="19"/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19"/>
      <c r="Q6" s="19"/>
      <c r="R6" s="19"/>
      <c r="S6" s="19"/>
      <c r="T6" s="19"/>
      <c r="U6" s="19"/>
      <c r="V6" s="19"/>
    </row>
    <row r="7" spans="1:24" x14ac:dyDescent="0.4">
      <c r="A7" s="19"/>
      <c r="B7" s="19" t="s">
        <v>14</v>
      </c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</row>
    <row r="8" spans="1:24" ht="36.6" customHeight="1" x14ac:dyDescent="0.4">
      <c r="A8" s="19"/>
      <c r="B8" s="107" t="s">
        <v>15</v>
      </c>
      <c r="C8" s="40"/>
      <c r="D8" s="44" t="s">
        <v>16</v>
      </c>
      <c r="E8" s="44"/>
      <c r="F8" s="108" t="s">
        <v>41</v>
      </c>
      <c r="G8" s="40"/>
      <c r="H8" s="44"/>
      <c r="I8" s="107" t="s">
        <v>17</v>
      </c>
      <c r="J8" s="92"/>
      <c r="K8" s="92"/>
      <c r="L8" s="92"/>
      <c r="M8" s="92"/>
      <c r="N8" s="92"/>
      <c r="O8" s="40"/>
      <c r="P8" s="106" t="s">
        <v>1</v>
      </c>
      <c r="Q8" s="40"/>
      <c r="R8" s="16" t="s">
        <v>18</v>
      </c>
      <c r="S8" s="47" t="s">
        <v>32</v>
      </c>
      <c r="T8" s="47"/>
      <c r="U8" s="19"/>
      <c r="V8" s="19"/>
      <c r="W8" s="1" t="s">
        <v>32</v>
      </c>
    </row>
    <row r="9" spans="1:24" ht="19.149999999999999" customHeight="1" x14ac:dyDescent="0.4">
      <c r="A9" s="19"/>
      <c r="B9" s="56"/>
      <c r="C9" s="78"/>
      <c r="D9" s="56"/>
      <c r="E9" s="78"/>
      <c r="F9" s="97"/>
      <c r="G9" s="98"/>
      <c r="H9" s="99"/>
      <c r="I9" s="165"/>
      <c r="J9" s="166"/>
      <c r="K9" s="166"/>
      <c r="L9" s="166"/>
      <c r="M9" s="166"/>
      <c r="N9" s="166"/>
      <c r="O9" s="167"/>
      <c r="P9" s="56"/>
      <c r="Q9" s="78"/>
      <c r="R9" s="20"/>
      <c r="S9" s="64" t="str">
        <f>W9</f>
        <v/>
      </c>
      <c r="T9" s="66" t="str">
        <f>X9</f>
        <v/>
      </c>
      <c r="U9" s="19"/>
      <c r="V9" s="19"/>
      <c r="W9" s="1" t="str">
        <f>IF(R9="","",DATEDIF(R9,R10+1,"Y"))</f>
        <v/>
      </c>
      <c r="X9" s="1" t="str">
        <f>IF(R9="","",DATEDIF(R9,R10+1,"YM"))</f>
        <v/>
      </c>
    </row>
    <row r="10" spans="1:24" ht="19.149999999999999" customHeight="1" x14ac:dyDescent="0.4">
      <c r="A10" s="19"/>
      <c r="B10" s="57"/>
      <c r="C10" s="79"/>
      <c r="D10" s="95"/>
      <c r="E10" s="96"/>
      <c r="F10" s="103"/>
      <c r="G10" s="103"/>
      <c r="H10" s="103"/>
      <c r="I10" s="168"/>
      <c r="J10" s="169"/>
      <c r="K10" s="169"/>
      <c r="L10" s="169"/>
      <c r="M10" s="169"/>
      <c r="N10" s="169"/>
      <c r="O10" s="170"/>
      <c r="P10" s="95"/>
      <c r="Q10" s="96"/>
      <c r="R10" s="21"/>
      <c r="S10" s="72"/>
      <c r="T10" s="73"/>
      <c r="U10" s="19"/>
      <c r="V10" s="19"/>
    </row>
    <row r="11" spans="1:24" ht="19.149999999999999" customHeight="1" x14ac:dyDescent="0.4">
      <c r="A11" s="19"/>
      <c r="B11" s="56"/>
      <c r="C11" s="78"/>
      <c r="D11" s="56"/>
      <c r="E11" s="78"/>
      <c r="F11" s="97"/>
      <c r="G11" s="98"/>
      <c r="H11" s="99"/>
      <c r="I11" s="165"/>
      <c r="J11" s="166"/>
      <c r="K11" s="166"/>
      <c r="L11" s="166"/>
      <c r="M11" s="166"/>
      <c r="N11" s="166"/>
      <c r="O11" s="167"/>
      <c r="P11" s="56"/>
      <c r="Q11" s="78"/>
      <c r="R11" s="22"/>
      <c r="S11" s="64" t="str">
        <f>W11</f>
        <v/>
      </c>
      <c r="T11" s="66" t="str">
        <f>X11</f>
        <v/>
      </c>
      <c r="U11" s="19"/>
      <c r="V11" s="19"/>
      <c r="W11" s="1" t="str">
        <f>IF(R11="","",DATEDIF(R11,R12+1,"Y"))</f>
        <v/>
      </c>
      <c r="X11" s="1" t="str">
        <f>IF(R11="","",DATEDIF(R11,R12+1,"YM"))</f>
        <v/>
      </c>
    </row>
    <row r="12" spans="1:24" ht="19.149999999999999" customHeight="1" x14ac:dyDescent="0.4">
      <c r="A12" s="19"/>
      <c r="B12" s="57"/>
      <c r="C12" s="79"/>
      <c r="D12" s="95"/>
      <c r="E12" s="96"/>
      <c r="F12" s="103"/>
      <c r="G12" s="103"/>
      <c r="H12" s="103"/>
      <c r="I12" s="168"/>
      <c r="J12" s="169"/>
      <c r="K12" s="169"/>
      <c r="L12" s="169"/>
      <c r="M12" s="169"/>
      <c r="N12" s="169"/>
      <c r="O12" s="170"/>
      <c r="P12" s="95"/>
      <c r="Q12" s="96"/>
      <c r="R12" s="23"/>
      <c r="S12" s="72"/>
      <c r="T12" s="73"/>
      <c r="U12" s="19"/>
      <c r="V12" s="19"/>
    </row>
    <row r="13" spans="1:24" ht="19.149999999999999" customHeight="1" x14ac:dyDescent="0.4">
      <c r="A13" s="19"/>
      <c r="B13" s="56"/>
      <c r="C13" s="78"/>
      <c r="D13" s="56"/>
      <c r="E13" s="78"/>
      <c r="F13" s="97"/>
      <c r="G13" s="98"/>
      <c r="H13" s="99"/>
      <c r="I13" s="165"/>
      <c r="J13" s="166"/>
      <c r="K13" s="166"/>
      <c r="L13" s="166"/>
      <c r="M13" s="166"/>
      <c r="N13" s="166"/>
      <c r="O13" s="167"/>
      <c r="P13" s="56"/>
      <c r="Q13" s="78"/>
      <c r="R13" s="22"/>
      <c r="S13" s="64" t="str">
        <f>W13</f>
        <v/>
      </c>
      <c r="T13" s="66" t="str">
        <f>X13</f>
        <v/>
      </c>
      <c r="U13" s="19"/>
      <c r="V13" s="19"/>
      <c r="W13" s="1" t="str">
        <f>IF(R13="","",DATEDIF(R13,R14+1,"Y"))</f>
        <v/>
      </c>
      <c r="X13" s="1" t="str">
        <f>IF(R13="","",DATEDIF(R13,R14+1,"YM"))</f>
        <v/>
      </c>
    </row>
    <row r="14" spans="1:24" ht="19.149999999999999" customHeight="1" x14ac:dyDescent="0.4">
      <c r="A14" s="19"/>
      <c r="B14" s="57"/>
      <c r="C14" s="79"/>
      <c r="D14" s="95"/>
      <c r="E14" s="96"/>
      <c r="F14" s="103"/>
      <c r="G14" s="103"/>
      <c r="H14" s="103"/>
      <c r="I14" s="168"/>
      <c r="J14" s="169"/>
      <c r="K14" s="169"/>
      <c r="L14" s="169"/>
      <c r="M14" s="169"/>
      <c r="N14" s="169"/>
      <c r="O14" s="170"/>
      <c r="P14" s="95"/>
      <c r="Q14" s="96"/>
      <c r="R14" s="23"/>
      <c r="S14" s="72"/>
      <c r="T14" s="73"/>
      <c r="U14" s="19"/>
      <c r="V14" s="19"/>
    </row>
    <row r="15" spans="1:24" ht="19.149999999999999" customHeight="1" x14ac:dyDescent="0.4">
      <c r="A15" s="19"/>
      <c r="B15" s="95"/>
      <c r="C15" s="96"/>
      <c r="D15" s="56"/>
      <c r="E15" s="78"/>
      <c r="F15" s="97"/>
      <c r="G15" s="98"/>
      <c r="H15" s="99"/>
      <c r="I15" s="165"/>
      <c r="J15" s="166"/>
      <c r="K15" s="166"/>
      <c r="L15" s="166"/>
      <c r="M15" s="166"/>
      <c r="N15" s="166"/>
      <c r="O15" s="167"/>
      <c r="P15" s="56"/>
      <c r="Q15" s="78"/>
      <c r="R15" s="22"/>
      <c r="S15" s="64" t="str">
        <f>W15</f>
        <v/>
      </c>
      <c r="T15" s="66" t="str">
        <f>X15</f>
        <v/>
      </c>
      <c r="U15" s="19"/>
      <c r="V15" s="19"/>
      <c r="W15" s="1" t="str">
        <f>IF(R15="","",DATEDIF(R15,R16+1,"Y"))</f>
        <v/>
      </c>
      <c r="X15" s="1" t="str">
        <f>IF(R15="","",DATEDIF(R15,R16+1,"YM"))</f>
        <v/>
      </c>
    </row>
    <row r="16" spans="1:24" ht="19.149999999999999" customHeight="1" x14ac:dyDescent="0.4">
      <c r="A16" s="19"/>
      <c r="B16" s="57"/>
      <c r="C16" s="79"/>
      <c r="D16" s="57"/>
      <c r="E16" s="79"/>
      <c r="F16" s="102"/>
      <c r="G16" s="102"/>
      <c r="H16" s="102"/>
      <c r="I16" s="168"/>
      <c r="J16" s="169"/>
      <c r="K16" s="169"/>
      <c r="L16" s="169"/>
      <c r="M16" s="169"/>
      <c r="N16" s="169"/>
      <c r="O16" s="170"/>
      <c r="P16" s="57"/>
      <c r="Q16" s="79"/>
      <c r="R16" s="23"/>
      <c r="S16" s="65"/>
      <c r="T16" s="67"/>
      <c r="U16" s="19"/>
      <c r="V16" s="19"/>
      <c r="W16" s="1" t="s">
        <v>36</v>
      </c>
    </row>
    <row r="17" spans="1:24" ht="7.9" customHeight="1" x14ac:dyDescent="0.4">
      <c r="A17" s="19"/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19"/>
      <c r="Q17" s="19"/>
      <c r="R17" s="19"/>
      <c r="S17" s="19"/>
      <c r="T17" s="19"/>
      <c r="U17" s="19"/>
      <c r="V17" s="19"/>
    </row>
    <row r="18" spans="1:24" x14ac:dyDescent="0.4">
      <c r="A18" s="19"/>
      <c r="B18" s="19" t="s">
        <v>56</v>
      </c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0">
        <f ca="1">SUMIF(P9:Q16,"該当",W9:W15)</f>
        <v>0</v>
      </c>
      <c r="X18" s="10">
        <f ca="1">SUMIF(P9:Q16,"該当",X9:X15)</f>
        <v>0</v>
      </c>
    </row>
    <row r="19" spans="1:24" ht="22.9" customHeight="1" x14ac:dyDescent="0.4">
      <c r="A19" s="19"/>
      <c r="B19" s="76" t="s">
        <v>15</v>
      </c>
      <c r="C19" s="111"/>
      <c r="D19" s="163" t="str">
        <f>IF(C19="","",VLOOKUP($C$19,$B$9:$E$16,3,0))</f>
        <v/>
      </c>
      <c r="E19" s="164"/>
      <c r="F19" s="76" t="s">
        <v>23</v>
      </c>
      <c r="G19" s="82"/>
      <c r="H19" s="82"/>
      <c r="I19" s="82"/>
      <c r="J19" s="82"/>
      <c r="K19" s="82"/>
      <c r="L19" s="82"/>
      <c r="M19" s="82"/>
      <c r="N19" s="82"/>
      <c r="O19" s="82"/>
      <c r="P19" s="82"/>
      <c r="Q19" s="83"/>
      <c r="R19" s="86" t="s">
        <v>18</v>
      </c>
      <c r="S19" s="88" t="s">
        <v>2</v>
      </c>
      <c r="T19" s="89"/>
      <c r="U19" s="19"/>
      <c r="V19" s="19"/>
    </row>
    <row r="20" spans="1:24" ht="22.9" customHeight="1" x14ac:dyDescent="0.4">
      <c r="A20" s="19"/>
      <c r="B20" s="77"/>
      <c r="C20" s="102"/>
      <c r="D20" s="107" t="s">
        <v>6</v>
      </c>
      <c r="E20" s="40"/>
      <c r="F20" s="77"/>
      <c r="G20" s="84"/>
      <c r="H20" s="84"/>
      <c r="I20" s="84"/>
      <c r="J20" s="84"/>
      <c r="K20" s="84"/>
      <c r="L20" s="84"/>
      <c r="M20" s="84"/>
      <c r="N20" s="84"/>
      <c r="O20" s="84"/>
      <c r="P20" s="84"/>
      <c r="Q20" s="85"/>
      <c r="R20" s="87"/>
      <c r="S20" s="90"/>
      <c r="T20" s="91"/>
      <c r="U20" s="19"/>
      <c r="V20" s="19"/>
    </row>
    <row r="21" spans="1:24" ht="27.6" customHeight="1" x14ac:dyDescent="0.4">
      <c r="A21" s="19"/>
      <c r="B21" s="48" t="s">
        <v>19</v>
      </c>
      <c r="C21" s="49"/>
      <c r="D21" s="52"/>
      <c r="E21" s="53"/>
      <c r="F21" s="56"/>
      <c r="G21" s="111"/>
      <c r="H21" s="111"/>
      <c r="I21" s="111"/>
      <c r="J21" s="111"/>
      <c r="K21" s="111"/>
      <c r="L21" s="111"/>
      <c r="M21" s="111"/>
      <c r="N21" s="111"/>
      <c r="O21" s="111"/>
      <c r="P21" s="111"/>
      <c r="Q21" s="78"/>
      <c r="R21" s="24"/>
      <c r="S21" s="64" t="str">
        <f>W21</f>
        <v/>
      </c>
      <c r="T21" s="66" t="str">
        <f>X21</f>
        <v/>
      </c>
      <c r="U21" s="19"/>
      <c r="V21" s="19"/>
      <c r="W21" s="1" t="str">
        <f>IF(R21="","",DATEDIF(R21,R22+1,"Y"))</f>
        <v/>
      </c>
      <c r="X21" s="1" t="str">
        <f>IF(R21="","",DATEDIF(R21,R22+1,"YM"))</f>
        <v/>
      </c>
    </row>
    <row r="22" spans="1:24" ht="27.6" customHeight="1" x14ac:dyDescent="0.4">
      <c r="A22" s="19"/>
      <c r="B22" s="50"/>
      <c r="C22" s="51"/>
      <c r="D22" s="70"/>
      <c r="E22" s="71"/>
      <c r="F22" s="57"/>
      <c r="G22" s="102"/>
      <c r="H22" s="102"/>
      <c r="I22" s="102"/>
      <c r="J22" s="102"/>
      <c r="K22" s="102"/>
      <c r="L22" s="102"/>
      <c r="M22" s="102"/>
      <c r="N22" s="102"/>
      <c r="O22" s="102"/>
      <c r="P22" s="102"/>
      <c r="Q22" s="79"/>
      <c r="R22" s="25"/>
      <c r="S22" s="65"/>
      <c r="T22" s="67"/>
      <c r="U22" s="19"/>
      <c r="V22" s="19"/>
    </row>
    <row r="23" spans="1:24" ht="27.6" customHeight="1" x14ac:dyDescent="0.4">
      <c r="A23" s="19"/>
      <c r="B23" s="48" t="s">
        <v>20</v>
      </c>
      <c r="C23" s="49"/>
      <c r="D23" s="58"/>
      <c r="E23" s="60"/>
      <c r="F23" s="56"/>
      <c r="G23" s="111"/>
      <c r="H23" s="111"/>
      <c r="I23" s="111"/>
      <c r="J23" s="111"/>
      <c r="K23" s="111"/>
      <c r="L23" s="111"/>
      <c r="M23" s="111"/>
      <c r="N23" s="111"/>
      <c r="O23" s="111"/>
      <c r="P23" s="111"/>
      <c r="Q23" s="78"/>
      <c r="R23" s="24"/>
      <c r="S23" s="64" t="str">
        <f>W23</f>
        <v/>
      </c>
      <c r="T23" s="66" t="str">
        <f>X23</f>
        <v/>
      </c>
      <c r="U23" s="19"/>
      <c r="V23" s="19"/>
      <c r="W23" s="1" t="str">
        <f>IF(R23="","",DATEDIF(R23,R24+1,"Y"))</f>
        <v/>
      </c>
      <c r="X23" s="1" t="str">
        <f>IF(R23="","",DATEDIF(R23,R24+1,"YM"))</f>
        <v/>
      </c>
    </row>
    <row r="24" spans="1:24" ht="27.6" customHeight="1" x14ac:dyDescent="0.4">
      <c r="A24" s="19"/>
      <c r="B24" s="50"/>
      <c r="C24" s="51"/>
      <c r="D24" s="93"/>
      <c r="E24" s="94"/>
      <c r="F24" s="57"/>
      <c r="G24" s="102"/>
      <c r="H24" s="102"/>
      <c r="I24" s="102"/>
      <c r="J24" s="102"/>
      <c r="K24" s="102"/>
      <c r="L24" s="102"/>
      <c r="M24" s="102"/>
      <c r="N24" s="102"/>
      <c r="O24" s="102"/>
      <c r="P24" s="102"/>
      <c r="Q24" s="79"/>
      <c r="R24" s="25"/>
      <c r="S24" s="65"/>
      <c r="T24" s="67"/>
      <c r="U24" s="19"/>
      <c r="V24" s="19"/>
    </row>
    <row r="25" spans="1:24" ht="27.6" customHeight="1" x14ac:dyDescent="0.4">
      <c r="A25" s="19"/>
      <c r="B25" s="48" t="s">
        <v>21</v>
      </c>
      <c r="C25" s="49"/>
      <c r="D25" s="58"/>
      <c r="E25" s="60"/>
      <c r="F25" s="56"/>
      <c r="G25" s="111"/>
      <c r="H25" s="111"/>
      <c r="I25" s="111"/>
      <c r="J25" s="111"/>
      <c r="K25" s="111"/>
      <c r="L25" s="111"/>
      <c r="M25" s="111"/>
      <c r="N25" s="111"/>
      <c r="O25" s="111"/>
      <c r="P25" s="111"/>
      <c r="Q25" s="78"/>
      <c r="R25" s="26"/>
      <c r="S25" s="64" t="str">
        <f>W25</f>
        <v/>
      </c>
      <c r="T25" s="66" t="str">
        <f>X25</f>
        <v/>
      </c>
      <c r="U25" s="19"/>
      <c r="V25" s="19"/>
      <c r="W25" s="1" t="str">
        <f>IF(R25="","",DATEDIF(R25,R26+1,"Y"))</f>
        <v/>
      </c>
      <c r="X25" s="1" t="str">
        <f>IF(R25="","",DATEDIF(R25,R26+1,"YM"))</f>
        <v/>
      </c>
    </row>
    <row r="26" spans="1:24" ht="27.6" customHeight="1" x14ac:dyDescent="0.4">
      <c r="A26" s="19"/>
      <c r="B26" s="68"/>
      <c r="C26" s="69"/>
      <c r="D26" s="93"/>
      <c r="E26" s="94"/>
      <c r="F26" s="57"/>
      <c r="G26" s="102"/>
      <c r="H26" s="102"/>
      <c r="I26" s="102"/>
      <c r="J26" s="102"/>
      <c r="K26" s="102"/>
      <c r="L26" s="102"/>
      <c r="M26" s="102"/>
      <c r="N26" s="102"/>
      <c r="O26" s="102"/>
      <c r="P26" s="102"/>
      <c r="Q26" s="79"/>
      <c r="R26" s="27"/>
      <c r="S26" s="65"/>
      <c r="T26" s="67"/>
      <c r="U26" s="19"/>
      <c r="V26" s="19"/>
    </row>
    <row r="27" spans="1:24" ht="27.6" customHeight="1" x14ac:dyDescent="0.4">
      <c r="A27" s="19"/>
      <c r="B27" s="48" t="s">
        <v>22</v>
      </c>
      <c r="C27" s="49"/>
      <c r="D27" s="58"/>
      <c r="E27" s="60"/>
      <c r="F27" s="56"/>
      <c r="G27" s="111"/>
      <c r="H27" s="111"/>
      <c r="I27" s="111"/>
      <c r="J27" s="111"/>
      <c r="K27" s="111"/>
      <c r="L27" s="111"/>
      <c r="M27" s="111"/>
      <c r="N27" s="111"/>
      <c r="O27" s="111"/>
      <c r="P27" s="111"/>
      <c r="Q27" s="78"/>
      <c r="R27" s="26"/>
      <c r="S27" s="64" t="str">
        <f>W27</f>
        <v/>
      </c>
      <c r="T27" s="66" t="str">
        <f>X27</f>
        <v/>
      </c>
      <c r="U27" s="19"/>
      <c r="V27" s="19"/>
      <c r="W27" s="1" t="str">
        <f>IF(R27="","",DATEDIF(R27,R28+1,"Y"))</f>
        <v/>
      </c>
      <c r="X27" s="1" t="str">
        <f>IF(R27="","",DATEDIF(R27,R28+1,"YM"))</f>
        <v/>
      </c>
    </row>
    <row r="28" spans="1:24" ht="27.6" customHeight="1" x14ac:dyDescent="0.4">
      <c r="A28" s="19"/>
      <c r="B28" s="50"/>
      <c r="C28" s="51"/>
      <c r="D28" s="61"/>
      <c r="E28" s="63"/>
      <c r="F28" s="57"/>
      <c r="G28" s="102"/>
      <c r="H28" s="102"/>
      <c r="I28" s="102"/>
      <c r="J28" s="102"/>
      <c r="K28" s="102"/>
      <c r="L28" s="102"/>
      <c r="M28" s="102"/>
      <c r="N28" s="102"/>
      <c r="O28" s="102"/>
      <c r="P28" s="102"/>
      <c r="Q28" s="79"/>
      <c r="R28" s="27"/>
      <c r="S28" s="65"/>
      <c r="T28" s="67"/>
      <c r="U28" s="19"/>
      <c r="V28" s="19"/>
    </row>
    <row r="29" spans="1:24" ht="10.15" customHeight="1" x14ac:dyDescent="0.4">
      <c r="A29" s="19"/>
      <c r="B29" s="44" t="s">
        <v>24</v>
      </c>
      <c r="C29" s="44"/>
      <c r="D29" s="44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19"/>
      <c r="V29" s="19"/>
    </row>
    <row r="30" spans="1:24" ht="10.15" customHeight="1" x14ac:dyDescent="0.4">
      <c r="A30" s="19"/>
      <c r="B30" s="44"/>
      <c r="C30" s="44"/>
      <c r="D30" s="44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19"/>
      <c r="V30" s="19"/>
    </row>
    <row r="31" spans="1:24" ht="7.15" customHeight="1" x14ac:dyDescent="0.4">
      <c r="A31" s="19"/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</row>
    <row r="32" spans="1:24" ht="22.9" customHeight="1" x14ac:dyDescent="0.4">
      <c r="A32" s="19"/>
      <c r="B32" s="76" t="s">
        <v>15</v>
      </c>
      <c r="C32" s="111"/>
      <c r="D32" s="163" t="str">
        <f>IF(C32="","",VLOOKUP($C$32,$B$9:$E$16,3,0))</f>
        <v/>
      </c>
      <c r="E32" s="164"/>
      <c r="F32" s="76" t="s">
        <v>23</v>
      </c>
      <c r="G32" s="82"/>
      <c r="H32" s="82"/>
      <c r="I32" s="82"/>
      <c r="J32" s="82"/>
      <c r="K32" s="82"/>
      <c r="L32" s="82"/>
      <c r="M32" s="82"/>
      <c r="N32" s="82"/>
      <c r="O32" s="82"/>
      <c r="P32" s="82"/>
      <c r="Q32" s="83"/>
      <c r="R32" s="86" t="s">
        <v>18</v>
      </c>
      <c r="S32" s="88" t="s">
        <v>2</v>
      </c>
      <c r="T32" s="89"/>
      <c r="U32" s="19"/>
      <c r="V32" s="19"/>
    </row>
    <row r="33" spans="1:29" ht="22.9" customHeight="1" x14ac:dyDescent="0.4">
      <c r="A33" s="19"/>
      <c r="B33" s="77"/>
      <c r="C33" s="102"/>
      <c r="D33" s="107" t="s">
        <v>6</v>
      </c>
      <c r="E33" s="40"/>
      <c r="F33" s="77"/>
      <c r="G33" s="84"/>
      <c r="H33" s="84"/>
      <c r="I33" s="84"/>
      <c r="J33" s="84"/>
      <c r="K33" s="84"/>
      <c r="L33" s="84"/>
      <c r="M33" s="84"/>
      <c r="N33" s="84"/>
      <c r="O33" s="84"/>
      <c r="P33" s="84"/>
      <c r="Q33" s="85"/>
      <c r="R33" s="87"/>
      <c r="S33" s="90"/>
      <c r="T33" s="91"/>
      <c r="U33" s="19"/>
      <c r="V33" s="19"/>
    </row>
    <row r="34" spans="1:29" ht="19.899999999999999" customHeight="1" x14ac:dyDescent="0.4">
      <c r="A34" s="19"/>
      <c r="B34" s="48" t="s">
        <v>19</v>
      </c>
      <c r="C34" s="49"/>
      <c r="D34" s="52"/>
      <c r="E34" s="53"/>
      <c r="F34" s="56"/>
      <c r="G34" s="111"/>
      <c r="H34" s="111"/>
      <c r="I34" s="111"/>
      <c r="J34" s="111"/>
      <c r="K34" s="111"/>
      <c r="L34" s="111"/>
      <c r="M34" s="111"/>
      <c r="N34" s="111"/>
      <c r="O34" s="111"/>
      <c r="P34" s="111"/>
      <c r="Q34" s="78"/>
      <c r="R34" s="24"/>
      <c r="S34" s="64" t="str">
        <f>W34</f>
        <v/>
      </c>
      <c r="T34" s="66" t="str">
        <f>X34</f>
        <v/>
      </c>
      <c r="U34" s="19"/>
      <c r="V34" s="19"/>
      <c r="W34" s="1" t="str">
        <f>IF(R34="","",DATEDIF(R34,R35+1,"Y"))</f>
        <v/>
      </c>
      <c r="X34" s="1" t="str">
        <f>IF(R34="","",DATEDIF(R34,R35+1,"YM"))</f>
        <v/>
      </c>
    </row>
    <row r="35" spans="1:29" ht="19.899999999999999" customHeight="1" x14ac:dyDescent="0.4">
      <c r="A35" s="19"/>
      <c r="B35" s="50"/>
      <c r="C35" s="51"/>
      <c r="D35" s="70"/>
      <c r="E35" s="71"/>
      <c r="F35" s="57"/>
      <c r="G35" s="102"/>
      <c r="H35" s="102"/>
      <c r="I35" s="102"/>
      <c r="J35" s="102"/>
      <c r="K35" s="102"/>
      <c r="L35" s="102"/>
      <c r="M35" s="102"/>
      <c r="N35" s="102"/>
      <c r="O35" s="102"/>
      <c r="P35" s="102"/>
      <c r="Q35" s="79"/>
      <c r="R35" s="25"/>
      <c r="S35" s="72"/>
      <c r="T35" s="73"/>
      <c r="U35" s="19"/>
      <c r="V35" s="19"/>
    </row>
    <row r="36" spans="1:29" ht="19.899999999999999" customHeight="1" x14ac:dyDescent="0.4">
      <c r="A36" s="19"/>
      <c r="B36" s="48" t="s">
        <v>20</v>
      </c>
      <c r="C36" s="49"/>
      <c r="D36" s="52"/>
      <c r="E36" s="53"/>
      <c r="F36" s="56"/>
      <c r="G36" s="111"/>
      <c r="H36" s="111"/>
      <c r="I36" s="111"/>
      <c r="J36" s="111"/>
      <c r="K36" s="111"/>
      <c r="L36" s="111"/>
      <c r="M36" s="111"/>
      <c r="N36" s="111"/>
      <c r="O36" s="111"/>
      <c r="P36" s="111"/>
      <c r="Q36" s="78"/>
      <c r="R36" s="26"/>
      <c r="S36" s="64" t="str">
        <f>W36</f>
        <v/>
      </c>
      <c r="T36" s="66" t="str">
        <f>X36</f>
        <v/>
      </c>
      <c r="U36" s="19"/>
      <c r="V36" s="19"/>
      <c r="W36" s="1" t="str">
        <f>IF(R36="","",DATEDIF(R36,R37+1,"Y"))</f>
        <v/>
      </c>
      <c r="X36" s="1" t="str">
        <f>IF(R36="","",DATEDIF(R36,R37+1,"YM"))</f>
        <v/>
      </c>
    </row>
    <row r="37" spans="1:29" ht="19.899999999999999" customHeight="1" x14ac:dyDescent="0.4">
      <c r="A37" s="19"/>
      <c r="B37" s="50"/>
      <c r="C37" s="51"/>
      <c r="D37" s="70"/>
      <c r="E37" s="71"/>
      <c r="F37" s="57"/>
      <c r="G37" s="102"/>
      <c r="H37" s="102"/>
      <c r="I37" s="102"/>
      <c r="J37" s="102"/>
      <c r="K37" s="102"/>
      <c r="L37" s="102"/>
      <c r="M37" s="102"/>
      <c r="N37" s="102"/>
      <c r="O37" s="102"/>
      <c r="P37" s="102"/>
      <c r="Q37" s="79"/>
      <c r="R37" s="27"/>
      <c r="S37" s="72"/>
      <c r="T37" s="73"/>
      <c r="U37" s="19"/>
      <c r="V37" s="19"/>
    </row>
    <row r="38" spans="1:29" ht="19.899999999999999" customHeight="1" x14ac:dyDescent="0.4">
      <c r="A38" s="19"/>
      <c r="B38" s="48" t="s">
        <v>21</v>
      </c>
      <c r="C38" s="49"/>
      <c r="D38" s="52"/>
      <c r="E38" s="53"/>
      <c r="F38" s="56"/>
      <c r="G38" s="111"/>
      <c r="H38" s="111"/>
      <c r="I38" s="111"/>
      <c r="J38" s="111"/>
      <c r="K38" s="111"/>
      <c r="L38" s="111"/>
      <c r="M38" s="111"/>
      <c r="N38" s="111"/>
      <c r="O38" s="111"/>
      <c r="P38" s="111"/>
      <c r="Q38" s="78"/>
      <c r="R38" s="26"/>
      <c r="S38" s="64" t="str">
        <f>W38</f>
        <v/>
      </c>
      <c r="T38" s="66" t="str">
        <f>X38</f>
        <v/>
      </c>
      <c r="U38" s="19"/>
      <c r="V38" s="19"/>
      <c r="W38" s="1" t="str">
        <f>IF(R38="","",DATEDIF(R38,R39+1,"Y"))</f>
        <v/>
      </c>
      <c r="X38" s="1" t="str">
        <f>IF(R38="","",DATEDIF(R38,R39+1,"YM"))</f>
        <v/>
      </c>
    </row>
    <row r="39" spans="1:29" ht="19.899999999999999" customHeight="1" x14ac:dyDescent="0.4">
      <c r="A39" s="19"/>
      <c r="B39" s="68"/>
      <c r="C39" s="69"/>
      <c r="D39" s="70"/>
      <c r="E39" s="71"/>
      <c r="F39" s="57"/>
      <c r="G39" s="102"/>
      <c r="H39" s="102"/>
      <c r="I39" s="102"/>
      <c r="J39" s="102"/>
      <c r="K39" s="102"/>
      <c r="L39" s="102"/>
      <c r="M39" s="102"/>
      <c r="N39" s="102"/>
      <c r="O39" s="102"/>
      <c r="P39" s="102"/>
      <c r="Q39" s="79"/>
      <c r="R39" s="27"/>
      <c r="S39" s="72"/>
      <c r="T39" s="73"/>
      <c r="U39" s="19"/>
      <c r="V39" s="19"/>
    </row>
    <row r="40" spans="1:29" ht="19.899999999999999" customHeight="1" x14ac:dyDescent="0.4">
      <c r="A40" s="19"/>
      <c r="B40" s="48" t="s">
        <v>22</v>
      </c>
      <c r="C40" s="49"/>
      <c r="D40" s="52"/>
      <c r="E40" s="53"/>
      <c r="F40" s="56"/>
      <c r="G40" s="111"/>
      <c r="H40" s="111"/>
      <c r="I40" s="111"/>
      <c r="J40" s="111"/>
      <c r="K40" s="111"/>
      <c r="L40" s="111"/>
      <c r="M40" s="111"/>
      <c r="N40" s="111"/>
      <c r="O40" s="111"/>
      <c r="P40" s="111"/>
      <c r="Q40" s="78"/>
      <c r="R40" s="24"/>
      <c r="S40" s="64" t="str">
        <f>W40</f>
        <v/>
      </c>
      <c r="T40" s="66" t="str">
        <f>X40</f>
        <v/>
      </c>
      <c r="U40" s="19"/>
      <c r="V40" s="19"/>
      <c r="W40" s="1" t="str">
        <f>IF(R40="","",DATEDIF(R40,R41+1,"Y"))</f>
        <v/>
      </c>
      <c r="X40" s="1" t="str">
        <f>IF(R40="","",DATEDIF(R40,R41+1,"YM"))</f>
        <v/>
      </c>
    </row>
    <row r="41" spans="1:29" ht="19.899999999999999" customHeight="1" x14ac:dyDescent="0.4">
      <c r="A41" s="19"/>
      <c r="B41" s="50"/>
      <c r="C41" s="51"/>
      <c r="D41" s="54"/>
      <c r="E41" s="55"/>
      <c r="F41" s="57"/>
      <c r="G41" s="102"/>
      <c r="H41" s="102"/>
      <c r="I41" s="102"/>
      <c r="J41" s="102"/>
      <c r="K41" s="102"/>
      <c r="L41" s="102"/>
      <c r="M41" s="102"/>
      <c r="N41" s="102"/>
      <c r="O41" s="102"/>
      <c r="P41" s="102"/>
      <c r="Q41" s="79"/>
      <c r="R41" s="25"/>
      <c r="S41" s="65"/>
      <c r="T41" s="67"/>
      <c r="U41" s="19"/>
      <c r="V41" s="19"/>
    </row>
    <row r="42" spans="1:29" ht="10.15" customHeight="1" x14ac:dyDescent="0.4">
      <c r="A42" s="19"/>
      <c r="B42" s="44" t="s">
        <v>24</v>
      </c>
      <c r="C42" s="44"/>
      <c r="D42" s="44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19"/>
      <c r="V42" s="19"/>
    </row>
    <row r="43" spans="1:29" ht="10.15" customHeight="1" x14ac:dyDescent="0.4">
      <c r="A43" s="19"/>
      <c r="B43" s="44"/>
      <c r="C43" s="44"/>
      <c r="D43" s="44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19"/>
      <c r="V43" s="19"/>
    </row>
    <row r="44" spans="1:29" ht="13.15" customHeight="1" x14ac:dyDescent="0.4">
      <c r="A44" s="19"/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</row>
    <row r="45" spans="1:29" x14ac:dyDescent="0.4">
      <c r="A45" s="19"/>
      <c r="B45" s="1" t="s">
        <v>65</v>
      </c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46"/>
      <c r="R45" s="46"/>
      <c r="S45" s="32"/>
      <c r="T45" s="19"/>
      <c r="U45" s="19"/>
      <c r="V45" s="19"/>
    </row>
    <row r="46" spans="1:29" ht="28.9" customHeight="1" x14ac:dyDescent="0.4">
      <c r="A46" s="19"/>
      <c r="B46" s="44" t="s">
        <v>25</v>
      </c>
      <c r="C46" s="44"/>
      <c r="D46" s="44"/>
      <c r="E46" s="47" t="s">
        <v>26</v>
      </c>
      <c r="F46" s="47"/>
      <c r="G46" s="44" t="s">
        <v>2</v>
      </c>
      <c r="H46" s="44"/>
      <c r="I46" s="15" t="s">
        <v>53</v>
      </c>
      <c r="J46" s="28"/>
      <c r="K46" s="19"/>
      <c r="L46" s="41"/>
      <c r="M46" s="41"/>
      <c r="N46" s="41"/>
      <c r="O46" s="41"/>
      <c r="P46" s="41"/>
      <c r="Q46" s="41"/>
      <c r="R46" s="41"/>
      <c r="S46" s="41"/>
      <c r="T46" s="41"/>
      <c r="U46" s="19"/>
      <c r="V46" s="19"/>
    </row>
    <row r="47" spans="1:29" x14ac:dyDescent="0.4">
      <c r="A47" s="19"/>
      <c r="B47" s="37"/>
      <c r="C47" s="37"/>
      <c r="D47" s="37"/>
      <c r="E47" s="43"/>
      <c r="F47" s="43"/>
      <c r="G47" s="39" t="str">
        <f>W47</f>
        <v/>
      </c>
      <c r="H47" s="40" t="str">
        <f>X47</f>
        <v/>
      </c>
      <c r="I47" s="19"/>
      <c r="J47" s="19"/>
      <c r="K47" s="19"/>
      <c r="L47" s="41"/>
      <c r="M47" s="41"/>
      <c r="N47" s="41"/>
      <c r="O47" s="41"/>
      <c r="P47" s="41"/>
      <c r="Q47" s="35"/>
      <c r="R47" s="35"/>
      <c r="S47" s="35"/>
      <c r="T47" s="35"/>
      <c r="U47" s="19"/>
      <c r="V47" s="19"/>
      <c r="W47" s="1" t="str">
        <f>IF(E47="","",DATEDIF(E47,E48+1,"Y"))</f>
        <v/>
      </c>
      <c r="X47" s="1" t="str">
        <f>IF(E47="","",DATEDIF(E47,E48+1,"YM"))</f>
        <v/>
      </c>
      <c r="Z47" s="1" t="s">
        <v>33</v>
      </c>
      <c r="AA47" s="1" t="s">
        <v>3</v>
      </c>
      <c r="AB47" s="1" t="s">
        <v>44</v>
      </c>
      <c r="AC47" s="1" t="s">
        <v>5</v>
      </c>
    </row>
    <row r="48" spans="1:29" x14ac:dyDescent="0.4">
      <c r="A48" s="19"/>
      <c r="B48" s="37"/>
      <c r="C48" s="37"/>
      <c r="D48" s="37"/>
      <c r="E48" s="42"/>
      <c r="F48" s="42"/>
      <c r="G48" s="39"/>
      <c r="H48" s="40"/>
      <c r="I48" s="19"/>
      <c r="J48" s="19"/>
      <c r="K48" s="19"/>
      <c r="L48" s="41"/>
      <c r="M48" s="41"/>
      <c r="N48" s="41"/>
      <c r="O48" s="41"/>
      <c r="P48" s="41"/>
      <c r="Q48" s="35"/>
      <c r="R48" s="35"/>
      <c r="S48" s="35"/>
      <c r="T48" s="35"/>
      <c r="U48" s="19"/>
      <c r="V48" s="19"/>
      <c r="Z48" s="1" t="s">
        <v>7</v>
      </c>
      <c r="AA48" s="1" t="s">
        <v>4</v>
      </c>
      <c r="AB48" s="1" t="s">
        <v>90</v>
      </c>
      <c r="AC48" s="1" t="s">
        <v>37</v>
      </c>
    </row>
    <row r="49" spans="1:28" x14ac:dyDescent="0.4">
      <c r="A49" s="19"/>
      <c r="B49" s="37"/>
      <c r="C49" s="37"/>
      <c r="D49" s="37"/>
      <c r="E49" s="43"/>
      <c r="F49" s="43"/>
      <c r="G49" s="39" t="str">
        <f>W49</f>
        <v/>
      </c>
      <c r="H49" s="40" t="str">
        <f>X49</f>
        <v/>
      </c>
      <c r="I49" s="19"/>
      <c r="J49" s="19"/>
      <c r="K49" s="19"/>
      <c r="L49" s="41"/>
      <c r="M49" s="41"/>
      <c r="N49" s="41"/>
      <c r="O49" s="41"/>
      <c r="P49" s="41"/>
      <c r="Q49" s="35"/>
      <c r="R49" s="35"/>
      <c r="S49" s="35"/>
      <c r="T49" s="35"/>
      <c r="U49" s="19"/>
      <c r="V49" s="19"/>
      <c r="W49" s="1" t="str">
        <f>IF(E49="","",DATEDIF(E49,E50+1,"Y"))</f>
        <v/>
      </c>
      <c r="X49" s="1" t="str">
        <f>IF(E49="","",DATEDIF(E49,E50+1,"YM"))</f>
        <v/>
      </c>
      <c r="Z49" s="1" t="s">
        <v>68</v>
      </c>
      <c r="AB49" s="1" t="s">
        <v>45</v>
      </c>
    </row>
    <row r="50" spans="1:28" x14ac:dyDescent="0.4">
      <c r="A50" s="19"/>
      <c r="B50" s="37"/>
      <c r="C50" s="37"/>
      <c r="D50" s="37"/>
      <c r="E50" s="42"/>
      <c r="F50" s="42"/>
      <c r="G50" s="39"/>
      <c r="H50" s="40"/>
      <c r="I50" s="19"/>
      <c r="J50" s="19"/>
      <c r="K50" s="19"/>
      <c r="L50" s="41"/>
      <c r="M50" s="41"/>
      <c r="N50" s="41"/>
      <c r="O50" s="41"/>
      <c r="P50" s="41"/>
      <c r="Q50" s="35"/>
      <c r="R50" s="35"/>
      <c r="S50" s="35"/>
      <c r="T50" s="35"/>
      <c r="U50" s="19"/>
      <c r="V50" s="19"/>
      <c r="Z50" s="1" t="s">
        <v>34</v>
      </c>
      <c r="AB50" s="1" t="s">
        <v>91</v>
      </c>
    </row>
    <row r="51" spans="1:28" x14ac:dyDescent="0.4">
      <c r="A51" s="19"/>
      <c r="B51" s="37"/>
      <c r="C51" s="37"/>
      <c r="D51" s="37"/>
      <c r="E51" s="38"/>
      <c r="F51" s="38"/>
      <c r="G51" s="39" t="str">
        <f>W51</f>
        <v/>
      </c>
      <c r="H51" s="40" t="str">
        <f>X51</f>
        <v/>
      </c>
      <c r="I51" s="19"/>
      <c r="J51" s="19"/>
      <c r="K51" s="19"/>
      <c r="L51" s="41"/>
      <c r="M51" s="41"/>
      <c r="N51" s="41"/>
      <c r="O51" s="41"/>
      <c r="P51" s="41"/>
      <c r="Q51" s="35"/>
      <c r="R51" s="35"/>
      <c r="S51" s="35"/>
      <c r="T51" s="35"/>
      <c r="U51" s="19"/>
      <c r="V51" s="19"/>
      <c r="W51" s="1" t="str">
        <f>IF(E51="","",DATEDIF(E51,E52+1,"Y"))</f>
        <v/>
      </c>
      <c r="X51" s="1" t="str">
        <f>IF(E51="","",DATEDIF(E51,E52+1,"YM"))</f>
        <v/>
      </c>
      <c r="Z51" s="1" t="s">
        <v>35</v>
      </c>
      <c r="AB51" s="1" t="s">
        <v>93</v>
      </c>
    </row>
    <row r="52" spans="1:28" x14ac:dyDescent="0.4">
      <c r="A52" s="19"/>
      <c r="B52" s="37"/>
      <c r="C52" s="37"/>
      <c r="D52" s="37"/>
      <c r="E52" s="36"/>
      <c r="F52" s="36"/>
      <c r="G52" s="39"/>
      <c r="H52" s="40"/>
      <c r="I52" s="19"/>
      <c r="J52" s="19"/>
      <c r="K52" s="19"/>
      <c r="L52" s="41"/>
      <c r="M52" s="41"/>
      <c r="N52" s="41"/>
      <c r="O52" s="41"/>
      <c r="P52" s="41"/>
      <c r="Q52" s="35"/>
      <c r="R52" s="35"/>
      <c r="S52" s="35"/>
      <c r="T52" s="35"/>
      <c r="U52" s="19"/>
      <c r="V52" s="19"/>
    </row>
    <row r="53" spans="1:28" x14ac:dyDescent="0.4">
      <c r="A53" s="19"/>
      <c r="B53" s="37"/>
      <c r="C53" s="37"/>
      <c r="D53" s="37"/>
      <c r="E53" s="38"/>
      <c r="F53" s="38"/>
      <c r="G53" s="39" t="str">
        <f>W53</f>
        <v/>
      </c>
      <c r="H53" s="40" t="str">
        <f>X53</f>
        <v/>
      </c>
      <c r="I53" s="19"/>
      <c r="J53" s="19"/>
      <c r="K53" s="19"/>
      <c r="L53" s="41"/>
      <c r="M53" s="41"/>
      <c r="N53" s="41"/>
      <c r="O53" s="41"/>
      <c r="P53" s="41"/>
      <c r="Q53" s="35"/>
      <c r="R53" s="35"/>
      <c r="S53" s="35"/>
      <c r="T53" s="35"/>
      <c r="U53" s="19"/>
      <c r="V53" s="19"/>
      <c r="W53" s="1" t="str">
        <f>IF(E53="","",DATEDIF(E53,E54+1,"Y"))</f>
        <v/>
      </c>
      <c r="X53" s="1" t="str">
        <f>IF(E53="","",DATEDIF(E53,E54+1,"YM"))</f>
        <v/>
      </c>
    </row>
    <row r="54" spans="1:28" x14ac:dyDescent="0.4">
      <c r="A54" s="19"/>
      <c r="B54" s="37"/>
      <c r="C54" s="37"/>
      <c r="D54" s="37"/>
      <c r="E54" s="36"/>
      <c r="F54" s="36"/>
      <c r="G54" s="39"/>
      <c r="H54" s="40"/>
      <c r="I54" s="19"/>
      <c r="J54" s="19"/>
      <c r="K54" s="19"/>
      <c r="L54" s="41"/>
      <c r="M54" s="41"/>
      <c r="N54" s="41"/>
      <c r="O54" s="41"/>
      <c r="P54" s="41"/>
      <c r="Q54" s="35"/>
      <c r="R54" s="35"/>
      <c r="S54" s="35"/>
      <c r="T54" s="35"/>
      <c r="U54" s="19"/>
      <c r="V54" s="19"/>
    </row>
    <row r="55" spans="1:28" x14ac:dyDescent="0.4">
      <c r="A55" s="19"/>
      <c r="B55" s="19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</row>
  </sheetData>
  <sheetProtection algorithmName="SHA-512" hashValue="KCLhnGSM00KDJP+b/j9azc4klvxHPgNuPoVVQMfgwkIdUKOC8KqxZN+cnH5l2OF5m3OhC4iJ5nv7U5P+++OzOg==" saltValue="HvsG+zofeBmdJb5v8lxjtA==" spinCount="100000" sheet="1" selectLockedCells="1"/>
  <mergeCells count="150">
    <mergeCell ref="A1:T1"/>
    <mergeCell ref="B2:D2"/>
    <mergeCell ref="E2:H2"/>
    <mergeCell ref="I2:N2"/>
    <mergeCell ref="O2:P2"/>
    <mergeCell ref="B3:D5"/>
    <mergeCell ref="E3:H3"/>
    <mergeCell ref="O3:O5"/>
    <mergeCell ref="E4:H5"/>
    <mergeCell ref="I4:I5"/>
    <mergeCell ref="J4:J5"/>
    <mergeCell ref="K4:K5"/>
    <mergeCell ref="L4:L5"/>
    <mergeCell ref="M4:M5"/>
    <mergeCell ref="N4:N5"/>
    <mergeCell ref="P8:Q8"/>
    <mergeCell ref="S8:T8"/>
    <mergeCell ref="B9:C10"/>
    <mergeCell ref="D9:E10"/>
    <mergeCell ref="F9:H9"/>
    <mergeCell ref="P9:Q10"/>
    <mergeCell ref="S9:S10"/>
    <mergeCell ref="T9:T10"/>
    <mergeCell ref="B8:C8"/>
    <mergeCell ref="D8:E8"/>
    <mergeCell ref="F8:H8"/>
    <mergeCell ref="F10:H10"/>
    <mergeCell ref="I8:O8"/>
    <mergeCell ref="I9:O10"/>
    <mergeCell ref="P11:Q12"/>
    <mergeCell ref="S11:S12"/>
    <mergeCell ref="T11:T12"/>
    <mergeCell ref="F12:H12"/>
    <mergeCell ref="B13:C14"/>
    <mergeCell ref="D13:E14"/>
    <mergeCell ref="F13:H13"/>
    <mergeCell ref="P13:Q14"/>
    <mergeCell ref="S13:S14"/>
    <mergeCell ref="T13:T14"/>
    <mergeCell ref="F14:H14"/>
    <mergeCell ref="B11:C12"/>
    <mergeCell ref="D11:E12"/>
    <mergeCell ref="F11:H11"/>
    <mergeCell ref="I13:O14"/>
    <mergeCell ref="I11:O12"/>
    <mergeCell ref="B15:C16"/>
    <mergeCell ref="D15:E16"/>
    <mergeCell ref="F15:H15"/>
    <mergeCell ref="P15:Q16"/>
    <mergeCell ref="S15:S16"/>
    <mergeCell ref="T15:T16"/>
    <mergeCell ref="F16:H16"/>
    <mergeCell ref="I15:O16"/>
    <mergeCell ref="B19:B20"/>
    <mergeCell ref="C19:C20"/>
    <mergeCell ref="D19:E19"/>
    <mergeCell ref="R19:R20"/>
    <mergeCell ref="S19:T20"/>
    <mergeCell ref="D20:E20"/>
    <mergeCell ref="F19:Q20"/>
    <mergeCell ref="B23:C24"/>
    <mergeCell ref="D23:E24"/>
    <mergeCell ref="S23:S24"/>
    <mergeCell ref="T23:T24"/>
    <mergeCell ref="B21:C22"/>
    <mergeCell ref="D21:E22"/>
    <mergeCell ref="S21:S22"/>
    <mergeCell ref="T21:T22"/>
    <mergeCell ref="F23:Q24"/>
    <mergeCell ref="F21:Q22"/>
    <mergeCell ref="B27:C28"/>
    <mergeCell ref="D27:E28"/>
    <mergeCell ref="S27:S28"/>
    <mergeCell ref="T27:T28"/>
    <mergeCell ref="B25:C26"/>
    <mergeCell ref="D25:E26"/>
    <mergeCell ref="S25:S26"/>
    <mergeCell ref="T25:T26"/>
    <mergeCell ref="F27:Q28"/>
    <mergeCell ref="F25:Q26"/>
    <mergeCell ref="B29:D30"/>
    <mergeCell ref="E29:T30"/>
    <mergeCell ref="B32:B33"/>
    <mergeCell ref="C32:C33"/>
    <mergeCell ref="D32:E32"/>
    <mergeCell ref="R32:R33"/>
    <mergeCell ref="S32:T33"/>
    <mergeCell ref="D33:E33"/>
    <mergeCell ref="F32:Q33"/>
    <mergeCell ref="B36:C37"/>
    <mergeCell ref="D36:E37"/>
    <mergeCell ref="S36:S37"/>
    <mergeCell ref="T36:T37"/>
    <mergeCell ref="B34:C35"/>
    <mergeCell ref="D34:E35"/>
    <mergeCell ref="S34:S35"/>
    <mergeCell ref="T34:T35"/>
    <mergeCell ref="F34:Q35"/>
    <mergeCell ref="F36:Q37"/>
    <mergeCell ref="B40:C41"/>
    <mergeCell ref="D40:E41"/>
    <mergeCell ref="S40:S41"/>
    <mergeCell ref="T40:T41"/>
    <mergeCell ref="B38:C39"/>
    <mergeCell ref="D38:E39"/>
    <mergeCell ref="S38:S39"/>
    <mergeCell ref="T38:T39"/>
    <mergeCell ref="F38:Q39"/>
    <mergeCell ref="F40:Q41"/>
    <mergeCell ref="B42:D43"/>
    <mergeCell ref="E42:T43"/>
    <mergeCell ref="Q45:R45"/>
    <mergeCell ref="B46:D46"/>
    <mergeCell ref="E46:F46"/>
    <mergeCell ref="G46:H46"/>
    <mergeCell ref="L46:N46"/>
    <mergeCell ref="O46:P46"/>
    <mergeCell ref="Q46:T46"/>
    <mergeCell ref="Q47:T48"/>
    <mergeCell ref="E48:F48"/>
    <mergeCell ref="B49:D50"/>
    <mergeCell ref="E49:F49"/>
    <mergeCell ref="G49:G50"/>
    <mergeCell ref="H49:H50"/>
    <mergeCell ref="L49:N50"/>
    <mergeCell ref="O49:P50"/>
    <mergeCell ref="Q49:T50"/>
    <mergeCell ref="E50:F50"/>
    <mergeCell ref="B47:D48"/>
    <mergeCell ref="E47:F47"/>
    <mergeCell ref="G47:G48"/>
    <mergeCell ref="H47:H48"/>
    <mergeCell ref="L47:N48"/>
    <mergeCell ref="O47:P48"/>
    <mergeCell ref="Q51:T52"/>
    <mergeCell ref="E52:F52"/>
    <mergeCell ref="B53:D54"/>
    <mergeCell ref="E53:F53"/>
    <mergeCell ref="G53:G54"/>
    <mergeCell ref="H53:H54"/>
    <mergeCell ref="L53:N54"/>
    <mergeCell ref="O53:P54"/>
    <mergeCell ref="Q53:T54"/>
    <mergeCell ref="E54:F54"/>
    <mergeCell ref="B51:D52"/>
    <mergeCell ref="E51:F51"/>
    <mergeCell ref="G51:G52"/>
    <mergeCell ref="H51:H52"/>
    <mergeCell ref="L51:N52"/>
    <mergeCell ref="O51:P52"/>
  </mergeCells>
  <phoneticPr fontId="1"/>
  <conditionalFormatting sqref="P9:Q16">
    <cfRule type="notContainsText" dxfId="0" priority="1" operator="notContains" text="非">
      <formula>ISERROR(SEARCH("非",P9))</formula>
    </cfRule>
  </conditionalFormatting>
  <dataValidations count="4">
    <dataValidation type="list" allowBlank="1" showInputMessage="1" showErrorMessage="1" sqref="B47:D54" xr:uid="{00000000-0002-0000-0000-000000000000}">
      <formula1>$Z$47:$Z$50</formula1>
    </dataValidation>
    <dataValidation type="list" allowBlank="1" showInputMessage="1" showErrorMessage="1" sqref="P9:Q16" xr:uid="{00000000-0002-0000-0000-000001000000}">
      <formula1>$AA$47:$AA$48</formula1>
    </dataValidation>
    <dataValidation type="list" allowBlank="1" showInputMessage="1" showErrorMessage="1" sqref="B3:D5" xr:uid="{00000000-0002-0000-0000-000002000000}">
      <formula1>$AB$47:$AB$51</formula1>
    </dataValidation>
    <dataValidation type="list" allowBlank="1" showInputMessage="1" showErrorMessage="1" sqref="J46 T45" xr:uid="{00000000-0002-0000-0000-000003000000}">
      <formula1>$AC$47:$AC$48</formula1>
    </dataValidation>
  </dataValidations>
  <pageMargins left="0.7" right="0.7" top="0.75" bottom="0.75" header="0.3" footer="0.3"/>
  <pageSetup paperSize="9" scale="5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CC"/>
  </sheetPr>
  <dimension ref="A1:AC54"/>
  <sheetViews>
    <sheetView view="pageBreakPreview" topLeftCell="A11" zoomScaleNormal="100" zoomScaleSheetLayoutView="100" workbookViewId="0">
      <selection activeCell="AE29" sqref="AE29"/>
    </sheetView>
  </sheetViews>
  <sheetFormatPr defaultColWidth="8.75" defaultRowHeight="16.5" x14ac:dyDescent="0.4"/>
  <cols>
    <col min="1" max="1" width="2.75" style="1" customWidth="1"/>
    <col min="2" max="2" width="3.125" style="1" customWidth="1"/>
    <col min="3" max="3" width="3.25" style="1" customWidth="1"/>
    <col min="4" max="4" width="8.375" style="1" customWidth="1"/>
    <col min="5" max="5" width="8.75" style="1" customWidth="1"/>
    <col min="6" max="8" width="7" style="1" customWidth="1"/>
    <col min="9" max="9" width="8" style="1" customWidth="1"/>
    <col min="10" max="14" width="4.125" style="1" customWidth="1"/>
    <col min="15" max="15" width="12.25" style="1" customWidth="1"/>
    <col min="16" max="16" width="4.25" style="1" customWidth="1"/>
    <col min="17" max="17" width="2.375" style="1" customWidth="1"/>
    <col min="18" max="18" width="11.625" style="1" customWidth="1"/>
    <col min="19" max="20" width="7" style="1" customWidth="1"/>
    <col min="21" max="21" width="8.75" style="1"/>
    <col min="22" max="22" width="8.75" style="1" customWidth="1"/>
    <col min="23" max="29" width="8.75" style="1" hidden="1" customWidth="1"/>
    <col min="30" max="31" width="8.75" style="1" customWidth="1"/>
    <col min="32" max="16384" width="8.75" style="1"/>
  </cols>
  <sheetData>
    <row r="1" spans="1:24" ht="21.6" customHeight="1" x14ac:dyDescent="0.4">
      <c r="A1" s="160" t="s">
        <v>55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  <c r="L1" s="160"/>
      <c r="M1" s="160"/>
      <c r="N1" s="160"/>
      <c r="O1" s="160"/>
      <c r="P1" s="160"/>
      <c r="Q1" s="160"/>
      <c r="R1" s="160"/>
      <c r="S1" s="160"/>
      <c r="T1" s="160"/>
    </row>
    <row r="2" spans="1:24" ht="31.9" customHeight="1" x14ac:dyDescent="0.4">
      <c r="B2" s="107" t="s">
        <v>42</v>
      </c>
      <c r="C2" s="92"/>
      <c r="D2" s="40"/>
      <c r="E2" s="110" t="s">
        <v>8</v>
      </c>
      <c r="F2" s="110"/>
      <c r="G2" s="110"/>
      <c r="H2" s="110"/>
      <c r="I2" s="107" t="s">
        <v>9</v>
      </c>
      <c r="J2" s="92"/>
      <c r="K2" s="92"/>
      <c r="L2" s="92"/>
      <c r="M2" s="92"/>
      <c r="N2" s="40"/>
      <c r="O2" s="110" t="s">
        <v>46</v>
      </c>
      <c r="P2" s="108"/>
    </row>
    <row r="3" spans="1:24" ht="16.149999999999999" customHeight="1" x14ac:dyDescent="0.4">
      <c r="B3" s="171" t="s">
        <v>91</v>
      </c>
      <c r="C3" s="172"/>
      <c r="D3" s="173"/>
      <c r="E3" s="161" t="s">
        <v>48</v>
      </c>
      <c r="F3" s="161"/>
      <c r="G3" s="161"/>
      <c r="H3" s="162"/>
      <c r="I3" s="2" t="s">
        <v>10</v>
      </c>
      <c r="N3" s="3"/>
      <c r="O3" s="48">
        <v>36</v>
      </c>
      <c r="P3" s="3"/>
    </row>
    <row r="4" spans="1:24" ht="13.15" customHeight="1" x14ac:dyDescent="0.4">
      <c r="B4" s="174"/>
      <c r="C4" s="175"/>
      <c r="D4" s="176"/>
      <c r="E4" s="126" t="s">
        <v>47</v>
      </c>
      <c r="F4" s="126"/>
      <c r="G4" s="126"/>
      <c r="H4" s="126"/>
      <c r="I4" s="68">
        <v>1987</v>
      </c>
      <c r="J4" s="126" t="s">
        <v>11</v>
      </c>
      <c r="K4" s="126">
        <v>8</v>
      </c>
      <c r="L4" s="126" t="s">
        <v>12</v>
      </c>
      <c r="M4" s="126">
        <v>28</v>
      </c>
      <c r="N4" s="69" t="s">
        <v>13</v>
      </c>
      <c r="O4" s="68"/>
      <c r="P4" s="3" t="s">
        <v>0</v>
      </c>
    </row>
    <row r="5" spans="1:24" ht="13.15" customHeight="1" x14ac:dyDescent="0.4">
      <c r="B5" s="177"/>
      <c r="C5" s="178"/>
      <c r="D5" s="179"/>
      <c r="E5" s="152"/>
      <c r="F5" s="152"/>
      <c r="G5" s="152"/>
      <c r="H5" s="152"/>
      <c r="I5" s="50"/>
      <c r="J5" s="152"/>
      <c r="K5" s="152"/>
      <c r="L5" s="152"/>
      <c r="M5" s="152"/>
      <c r="N5" s="51"/>
      <c r="O5" s="50"/>
      <c r="P5" s="5"/>
    </row>
    <row r="6" spans="1:24" ht="7.9" customHeight="1" x14ac:dyDescent="0.4"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24" x14ac:dyDescent="0.4">
      <c r="B7" s="1" t="s">
        <v>14</v>
      </c>
    </row>
    <row r="8" spans="1:24" ht="36.6" customHeight="1" x14ac:dyDescent="0.4">
      <c r="B8" s="107" t="s">
        <v>15</v>
      </c>
      <c r="C8" s="40"/>
      <c r="D8" s="44" t="s">
        <v>16</v>
      </c>
      <c r="E8" s="44"/>
      <c r="F8" s="108" t="s">
        <v>41</v>
      </c>
      <c r="G8" s="40"/>
      <c r="H8" s="44"/>
      <c r="I8" s="107" t="s">
        <v>17</v>
      </c>
      <c r="J8" s="92"/>
      <c r="K8" s="92"/>
      <c r="L8" s="92"/>
      <c r="M8" s="92"/>
      <c r="N8" s="92"/>
      <c r="O8" s="40"/>
      <c r="P8" s="106" t="s">
        <v>1</v>
      </c>
      <c r="Q8" s="40"/>
      <c r="R8" s="16" t="s">
        <v>18</v>
      </c>
      <c r="S8" s="47" t="s">
        <v>32</v>
      </c>
      <c r="T8" s="47"/>
      <c r="W8" s="1" t="s">
        <v>32</v>
      </c>
    </row>
    <row r="9" spans="1:24" ht="19.149999999999999" customHeight="1" x14ac:dyDescent="0.4">
      <c r="B9" s="48">
        <v>1</v>
      </c>
      <c r="C9" s="49"/>
      <c r="D9" s="48" t="s">
        <v>49</v>
      </c>
      <c r="E9" s="49"/>
      <c r="F9" s="151" t="s">
        <v>38</v>
      </c>
      <c r="G9" s="151"/>
      <c r="H9" s="151"/>
      <c r="I9" s="180" t="s">
        <v>51</v>
      </c>
      <c r="J9" s="181"/>
      <c r="K9" s="181"/>
      <c r="L9" s="181"/>
      <c r="M9" s="181"/>
      <c r="N9" s="181"/>
      <c r="O9" s="182"/>
      <c r="P9" s="48" t="s">
        <v>4</v>
      </c>
      <c r="Q9" s="49"/>
      <c r="R9" s="6">
        <v>41000</v>
      </c>
      <c r="S9" s="141">
        <f>W9</f>
        <v>2</v>
      </c>
      <c r="T9" s="143">
        <f>X9</f>
        <v>0</v>
      </c>
      <c r="W9" s="1">
        <f>IF(R9="","",DATEDIF(R9,R10+1,"Y"))</f>
        <v>2</v>
      </c>
      <c r="X9" s="1">
        <f>IF(R9="","",DATEDIF(R9,R10+1,"YM"))</f>
        <v>0</v>
      </c>
    </row>
    <row r="10" spans="1:24" ht="19.149999999999999" customHeight="1" x14ac:dyDescent="0.4">
      <c r="B10" s="50"/>
      <c r="C10" s="51"/>
      <c r="D10" s="68"/>
      <c r="E10" s="69"/>
      <c r="F10" s="126" t="s">
        <v>50</v>
      </c>
      <c r="G10" s="126"/>
      <c r="H10" s="126"/>
      <c r="I10" s="183"/>
      <c r="J10" s="184"/>
      <c r="K10" s="184"/>
      <c r="L10" s="184"/>
      <c r="M10" s="184"/>
      <c r="N10" s="184"/>
      <c r="O10" s="185"/>
      <c r="P10" s="68"/>
      <c r="Q10" s="69"/>
      <c r="R10" s="7">
        <v>41729</v>
      </c>
      <c r="S10" s="147"/>
      <c r="T10" s="148"/>
    </row>
    <row r="11" spans="1:24" ht="19.149999999999999" customHeight="1" x14ac:dyDescent="0.4">
      <c r="B11" s="48">
        <v>2</v>
      </c>
      <c r="C11" s="49"/>
      <c r="D11" s="48" t="s">
        <v>94</v>
      </c>
      <c r="E11" s="49"/>
      <c r="F11" s="151" t="s">
        <v>58</v>
      </c>
      <c r="G11" s="151"/>
      <c r="H11" s="151"/>
      <c r="I11" s="180" t="s">
        <v>59</v>
      </c>
      <c r="J11" s="181"/>
      <c r="K11" s="181"/>
      <c r="L11" s="181"/>
      <c r="M11" s="181"/>
      <c r="N11" s="181"/>
      <c r="O11" s="182"/>
      <c r="P11" s="48" t="s">
        <v>4</v>
      </c>
      <c r="Q11" s="49"/>
      <c r="R11" s="8">
        <v>41730</v>
      </c>
      <c r="S11" s="141">
        <f>W11</f>
        <v>1</v>
      </c>
      <c r="T11" s="143">
        <f>X11</f>
        <v>6</v>
      </c>
      <c r="W11" s="1">
        <f>IF(R11="","",DATEDIF(R11,R12+1,"Y"))</f>
        <v>1</v>
      </c>
      <c r="X11" s="1">
        <f>IF(R11="","",DATEDIF(R11,R12+1,"YM"))</f>
        <v>6</v>
      </c>
    </row>
    <row r="12" spans="1:24" ht="19.149999999999999" customHeight="1" x14ac:dyDescent="0.4">
      <c r="B12" s="50"/>
      <c r="C12" s="51"/>
      <c r="D12" s="68"/>
      <c r="E12" s="69"/>
      <c r="F12" s="126" t="s">
        <v>87</v>
      </c>
      <c r="G12" s="126"/>
      <c r="H12" s="126"/>
      <c r="I12" s="183"/>
      <c r="J12" s="184"/>
      <c r="K12" s="184"/>
      <c r="L12" s="184"/>
      <c r="M12" s="184"/>
      <c r="N12" s="184"/>
      <c r="O12" s="185"/>
      <c r="P12" s="68"/>
      <c r="Q12" s="69"/>
      <c r="R12" s="9">
        <v>42277</v>
      </c>
      <c r="S12" s="147"/>
      <c r="T12" s="148"/>
    </row>
    <row r="13" spans="1:24" ht="19.149999999999999" customHeight="1" x14ac:dyDescent="0.4">
      <c r="B13" s="48">
        <v>3</v>
      </c>
      <c r="C13" s="49"/>
      <c r="D13" s="48" t="s">
        <v>84</v>
      </c>
      <c r="E13" s="49"/>
      <c r="F13" s="151" t="s">
        <v>83</v>
      </c>
      <c r="G13" s="151"/>
      <c r="H13" s="151"/>
      <c r="I13" s="180" t="s">
        <v>85</v>
      </c>
      <c r="J13" s="181"/>
      <c r="K13" s="181"/>
      <c r="L13" s="181"/>
      <c r="M13" s="181"/>
      <c r="N13" s="181"/>
      <c r="O13" s="182"/>
      <c r="P13" s="48" t="s">
        <v>4</v>
      </c>
      <c r="Q13" s="49"/>
      <c r="R13" s="8">
        <v>42309</v>
      </c>
      <c r="S13" s="141">
        <f>W13</f>
        <v>3</v>
      </c>
      <c r="T13" s="143">
        <f>X13</f>
        <v>5</v>
      </c>
      <c r="W13" s="1">
        <f>IF(R13="","",DATEDIF(R13,R14+1,"Y"))</f>
        <v>3</v>
      </c>
      <c r="X13" s="1">
        <f>IF(R13="","",DATEDIF(R13,R14+1,"YM"))</f>
        <v>5</v>
      </c>
    </row>
    <row r="14" spans="1:24" ht="19.149999999999999" customHeight="1" x14ac:dyDescent="0.4">
      <c r="B14" s="50"/>
      <c r="C14" s="51"/>
      <c r="D14" s="68"/>
      <c r="E14" s="69"/>
      <c r="F14" s="126" t="s">
        <v>82</v>
      </c>
      <c r="G14" s="126"/>
      <c r="H14" s="126"/>
      <c r="I14" s="183"/>
      <c r="J14" s="184"/>
      <c r="K14" s="184"/>
      <c r="L14" s="184"/>
      <c r="M14" s="184"/>
      <c r="N14" s="184"/>
      <c r="O14" s="185"/>
      <c r="P14" s="68"/>
      <c r="Q14" s="69"/>
      <c r="R14" s="9">
        <v>43555</v>
      </c>
      <c r="S14" s="147"/>
      <c r="T14" s="148"/>
    </row>
    <row r="15" spans="1:24" ht="19.149999999999999" customHeight="1" x14ac:dyDescent="0.4">
      <c r="B15" s="68">
        <v>4</v>
      </c>
      <c r="C15" s="69"/>
      <c r="D15" s="48" t="s">
        <v>57</v>
      </c>
      <c r="E15" s="49"/>
      <c r="F15" s="151" t="s">
        <v>58</v>
      </c>
      <c r="G15" s="151"/>
      <c r="H15" s="151"/>
      <c r="I15" s="180" t="s">
        <v>60</v>
      </c>
      <c r="J15" s="181"/>
      <c r="K15" s="181"/>
      <c r="L15" s="181"/>
      <c r="M15" s="181"/>
      <c r="N15" s="181"/>
      <c r="O15" s="182"/>
      <c r="P15" s="48" t="s">
        <v>3</v>
      </c>
      <c r="Q15" s="49"/>
      <c r="R15" s="8">
        <v>45017</v>
      </c>
      <c r="S15" s="141">
        <f>W15</f>
        <v>2</v>
      </c>
      <c r="T15" s="143">
        <f>X15</f>
        <v>11</v>
      </c>
      <c r="W15" s="1">
        <f>IF(R15="","",DATEDIF(R15,R16+1,"Y"))</f>
        <v>2</v>
      </c>
      <c r="X15" s="1">
        <f>IF(R15="","",DATEDIF(R15,R16+1,"YM"))</f>
        <v>11</v>
      </c>
    </row>
    <row r="16" spans="1:24" ht="19.149999999999999" customHeight="1" x14ac:dyDescent="0.4">
      <c r="B16" s="50"/>
      <c r="C16" s="51"/>
      <c r="D16" s="50"/>
      <c r="E16" s="51"/>
      <c r="F16" s="152" t="s">
        <v>87</v>
      </c>
      <c r="G16" s="152"/>
      <c r="H16" s="152"/>
      <c r="I16" s="183"/>
      <c r="J16" s="184"/>
      <c r="K16" s="184"/>
      <c r="L16" s="184"/>
      <c r="M16" s="184"/>
      <c r="N16" s="184"/>
      <c r="O16" s="185"/>
      <c r="P16" s="50"/>
      <c r="Q16" s="51"/>
      <c r="R16" s="9">
        <v>46082</v>
      </c>
      <c r="S16" s="142"/>
      <c r="T16" s="144"/>
      <c r="W16" s="1" t="s">
        <v>36</v>
      </c>
    </row>
    <row r="17" spans="2:24" ht="7.9" customHeight="1" x14ac:dyDescent="0.4"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</row>
    <row r="18" spans="2:24" x14ac:dyDescent="0.4">
      <c r="B18" s="19" t="s">
        <v>86</v>
      </c>
      <c r="W18" s="10">
        <f ca="1">SUMIF(P9:Q16,"該当",W9:W15)</f>
        <v>2</v>
      </c>
      <c r="X18" s="10">
        <f ca="1">SUMIF(P9:Q16,"該当",X9:X15)</f>
        <v>11</v>
      </c>
    </row>
    <row r="19" spans="2:24" ht="22.9" customHeight="1" x14ac:dyDescent="0.4">
      <c r="B19" s="76" t="s">
        <v>15</v>
      </c>
      <c r="C19" s="151">
        <v>4</v>
      </c>
      <c r="D19" s="186" t="str">
        <f>VLOOKUP($C$19,$B$9:$E$16,3,0)</f>
        <v>須坂市役所</v>
      </c>
      <c r="E19" s="187"/>
      <c r="F19" s="76" t="s">
        <v>23</v>
      </c>
      <c r="G19" s="82"/>
      <c r="H19" s="82"/>
      <c r="I19" s="82"/>
      <c r="J19" s="82"/>
      <c r="K19" s="82"/>
      <c r="L19" s="82"/>
      <c r="M19" s="82"/>
      <c r="N19" s="82"/>
      <c r="O19" s="82"/>
      <c r="P19" s="82"/>
      <c r="Q19" s="83"/>
      <c r="R19" s="86" t="s">
        <v>18</v>
      </c>
      <c r="S19" s="88" t="s">
        <v>2</v>
      </c>
      <c r="T19" s="89"/>
    </row>
    <row r="20" spans="2:24" ht="22.9" customHeight="1" x14ac:dyDescent="0.4">
      <c r="B20" s="77"/>
      <c r="C20" s="152"/>
      <c r="D20" s="107" t="s">
        <v>6</v>
      </c>
      <c r="E20" s="40"/>
      <c r="F20" s="77"/>
      <c r="G20" s="84"/>
      <c r="H20" s="84"/>
      <c r="I20" s="84"/>
      <c r="J20" s="84"/>
      <c r="K20" s="84"/>
      <c r="L20" s="84"/>
      <c r="M20" s="84"/>
      <c r="N20" s="84"/>
      <c r="O20" s="84"/>
      <c r="P20" s="84"/>
      <c r="Q20" s="85"/>
      <c r="R20" s="87"/>
      <c r="S20" s="90"/>
      <c r="T20" s="91"/>
    </row>
    <row r="21" spans="2:24" ht="27.6" customHeight="1" x14ac:dyDescent="0.4">
      <c r="B21" s="48" t="s">
        <v>19</v>
      </c>
      <c r="C21" s="49"/>
      <c r="D21" s="131" t="s">
        <v>95</v>
      </c>
      <c r="E21" s="132"/>
      <c r="F21" s="48" t="s">
        <v>61</v>
      </c>
      <c r="G21" s="151"/>
      <c r="H21" s="151"/>
      <c r="I21" s="151"/>
      <c r="J21" s="151"/>
      <c r="K21" s="151"/>
      <c r="L21" s="151"/>
      <c r="M21" s="151"/>
      <c r="N21" s="151"/>
      <c r="O21" s="151"/>
      <c r="P21" s="151"/>
      <c r="Q21" s="49"/>
      <c r="R21" s="12">
        <v>45017</v>
      </c>
      <c r="S21" s="141">
        <f>W21</f>
        <v>1</v>
      </c>
      <c r="T21" s="143">
        <f>X21</f>
        <v>0</v>
      </c>
      <c r="W21" s="1">
        <f>IF(R21="","",DATEDIF(R21,R22+1,"Y"))</f>
        <v>1</v>
      </c>
      <c r="X21" s="1">
        <f>IF(R21="","",DATEDIF(R21,R22+1,"YM"))</f>
        <v>0</v>
      </c>
    </row>
    <row r="22" spans="2:24" ht="27.6" customHeight="1" x14ac:dyDescent="0.4">
      <c r="B22" s="50"/>
      <c r="C22" s="51"/>
      <c r="D22" s="145"/>
      <c r="E22" s="146"/>
      <c r="F22" s="50"/>
      <c r="G22" s="152"/>
      <c r="H22" s="152"/>
      <c r="I22" s="152"/>
      <c r="J22" s="152"/>
      <c r="K22" s="152"/>
      <c r="L22" s="152"/>
      <c r="M22" s="152"/>
      <c r="N22" s="152"/>
      <c r="O22" s="152"/>
      <c r="P22" s="152"/>
      <c r="Q22" s="51"/>
      <c r="R22" s="11">
        <v>45382</v>
      </c>
      <c r="S22" s="142"/>
      <c r="T22" s="144"/>
    </row>
    <row r="23" spans="2:24" ht="27.6" customHeight="1" x14ac:dyDescent="0.4">
      <c r="B23" s="48" t="s">
        <v>20</v>
      </c>
      <c r="C23" s="49"/>
      <c r="D23" s="135" t="s">
        <v>88</v>
      </c>
      <c r="E23" s="137"/>
      <c r="F23" s="48" t="s">
        <v>89</v>
      </c>
      <c r="G23" s="151"/>
      <c r="H23" s="151"/>
      <c r="I23" s="151"/>
      <c r="J23" s="151"/>
      <c r="K23" s="151"/>
      <c r="L23" s="151"/>
      <c r="M23" s="151"/>
      <c r="N23" s="151"/>
      <c r="O23" s="151"/>
      <c r="P23" s="151"/>
      <c r="Q23" s="49"/>
      <c r="R23" s="12">
        <v>45383</v>
      </c>
      <c r="S23" s="141">
        <f>W23</f>
        <v>1</v>
      </c>
      <c r="T23" s="143">
        <f>X23</f>
        <v>11</v>
      </c>
      <c r="W23" s="1">
        <f>IF(R23="","",DATEDIF(R23,R24+1,"Y"))</f>
        <v>1</v>
      </c>
      <c r="X23" s="1">
        <f>IF(R23="","",DATEDIF(R23,R24+1,"YM"))</f>
        <v>11</v>
      </c>
    </row>
    <row r="24" spans="2:24" ht="27.6" customHeight="1" x14ac:dyDescent="0.4">
      <c r="B24" s="50"/>
      <c r="C24" s="51"/>
      <c r="D24" s="154"/>
      <c r="E24" s="155"/>
      <c r="F24" s="50"/>
      <c r="G24" s="152"/>
      <c r="H24" s="152"/>
      <c r="I24" s="152"/>
      <c r="J24" s="152"/>
      <c r="K24" s="152"/>
      <c r="L24" s="152"/>
      <c r="M24" s="152"/>
      <c r="N24" s="152"/>
      <c r="O24" s="152"/>
      <c r="P24" s="152"/>
      <c r="Q24" s="51"/>
      <c r="R24" s="11">
        <v>46082</v>
      </c>
      <c r="S24" s="142"/>
      <c r="T24" s="144"/>
    </row>
    <row r="25" spans="2:24" ht="27.6" customHeight="1" x14ac:dyDescent="0.4">
      <c r="B25" s="48" t="s">
        <v>21</v>
      </c>
      <c r="C25" s="49"/>
      <c r="D25" s="135"/>
      <c r="E25" s="137"/>
      <c r="F25" s="48"/>
      <c r="G25" s="151"/>
      <c r="H25" s="151"/>
      <c r="I25" s="151"/>
      <c r="J25" s="151"/>
      <c r="K25" s="151"/>
      <c r="L25" s="151"/>
      <c r="M25" s="151"/>
      <c r="N25" s="151"/>
      <c r="O25" s="151"/>
      <c r="P25" s="151"/>
      <c r="Q25" s="49"/>
      <c r="R25" s="13"/>
      <c r="S25" s="141" t="str">
        <f>W25</f>
        <v/>
      </c>
      <c r="T25" s="143" t="str">
        <f>X25</f>
        <v/>
      </c>
      <c r="W25" s="1" t="str">
        <f>IF(R25="","",DATEDIF(R25,R26+1,"Y"))</f>
        <v/>
      </c>
      <c r="X25" s="1" t="str">
        <f>IF(R25="","",DATEDIF(R25,R26+1,"YM"))</f>
        <v/>
      </c>
    </row>
    <row r="26" spans="2:24" ht="27.6" customHeight="1" x14ac:dyDescent="0.4">
      <c r="B26" s="68"/>
      <c r="C26" s="69"/>
      <c r="D26" s="154"/>
      <c r="E26" s="155"/>
      <c r="F26" s="50"/>
      <c r="G26" s="152"/>
      <c r="H26" s="152"/>
      <c r="I26" s="152"/>
      <c r="J26" s="152"/>
      <c r="K26" s="152"/>
      <c r="L26" s="152"/>
      <c r="M26" s="152"/>
      <c r="N26" s="152"/>
      <c r="O26" s="152"/>
      <c r="P26" s="152"/>
      <c r="Q26" s="51"/>
      <c r="R26" s="14"/>
      <c r="S26" s="142"/>
      <c r="T26" s="144"/>
    </row>
    <row r="27" spans="2:24" ht="27.6" customHeight="1" x14ac:dyDescent="0.4">
      <c r="B27" s="48" t="s">
        <v>22</v>
      </c>
      <c r="C27" s="49"/>
      <c r="D27" s="135"/>
      <c r="E27" s="137"/>
      <c r="F27" s="48"/>
      <c r="G27" s="151"/>
      <c r="H27" s="151"/>
      <c r="I27" s="151"/>
      <c r="J27" s="151"/>
      <c r="K27" s="151"/>
      <c r="L27" s="151"/>
      <c r="M27" s="151"/>
      <c r="N27" s="151"/>
      <c r="O27" s="151"/>
      <c r="P27" s="151"/>
      <c r="Q27" s="49"/>
      <c r="R27" s="13"/>
      <c r="S27" s="141" t="str">
        <f>W27</f>
        <v/>
      </c>
      <c r="T27" s="143" t="str">
        <f>X27</f>
        <v/>
      </c>
      <c r="W27" s="1" t="str">
        <f>IF(R27="","",DATEDIF(R27,R28+1,"Y"))</f>
        <v/>
      </c>
      <c r="X27" s="1" t="str">
        <f>IF(R27="","",DATEDIF(R27,R28+1,"YM"))</f>
        <v/>
      </c>
    </row>
    <row r="28" spans="2:24" ht="27.6" customHeight="1" x14ac:dyDescent="0.4">
      <c r="B28" s="50"/>
      <c r="C28" s="51"/>
      <c r="D28" s="138"/>
      <c r="E28" s="140"/>
      <c r="F28" s="50"/>
      <c r="G28" s="152"/>
      <c r="H28" s="152"/>
      <c r="I28" s="152"/>
      <c r="J28" s="152"/>
      <c r="K28" s="152"/>
      <c r="L28" s="152"/>
      <c r="M28" s="152"/>
      <c r="N28" s="152"/>
      <c r="O28" s="152"/>
      <c r="P28" s="152"/>
      <c r="Q28" s="51"/>
      <c r="R28" s="14"/>
      <c r="S28" s="142"/>
      <c r="T28" s="144"/>
    </row>
    <row r="29" spans="2:24" ht="10.15" customHeight="1" x14ac:dyDescent="0.4">
      <c r="B29" s="44" t="s">
        <v>24</v>
      </c>
      <c r="C29" s="44"/>
      <c r="D29" s="44"/>
      <c r="E29" s="129"/>
      <c r="F29" s="129"/>
      <c r="G29" s="129"/>
      <c r="H29" s="129"/>
      <c r="I29" s="129"/>
      <c r="J29" s="129"/>
      <c r="K29" s="129"/>
      <c r="L29" s="129"/>
      <c r="M29" s="129"/>
      <c r="N29" s="129"/>
      <c r="O29" s="129"/>
      <c r="P29" s="129"/>
      <c r="Q29" s="129"/>
      <c r="R29" s="129"/>
      <c r="S29" s="129"/>
      <c r="T29" s="129"/>
    </row>
    <row r="30" spans="2:24" ht="10.15" customHeight="1" x14ac:dyDescent="0.4">
      <c r="B30" s="44"/>
      <c r="C30" s="44"/>
      <c r="D30" s="44"/>
      <c r="E30" s="129"/>
      <c r="F30" s="129"/>
      <c r="G30" s="129"/>
      <c r="H30" s="129"/>
      <c r="I30" s="129"/>
      <c r="J30" s="129"/>
      <c r="K30" s="129"/>
      <c r="L30" s="129"/>
      <c r="M30" s="129"/>
      <c r="N30" s="129"/>
      <c r="O30" s="129"/>
      <c r="P30" s="129"/>
      <c r="Q30" s="129"/>
      <c r="R30" s="129"/>
      <c r="S30" s="129"/>
      <c r="T30" s="129"/>
    </row>
    <row r="31" spans="2:24" ht="7.15" customHeight="1" x14ac:dyDescent="0.4"/>
    <row r="32" spans="2:24" ht="22.9" customHeight="1" x14ac:dyDescent="0.4">
      <c r="B32" s="76" t="s">
        <v>15</v>
      </c>
      <c r="C32" s="151"/>
      <c r="D32" s="186" t="str">
        <f>IF(C32="","",VLOOKUP($C$32,$B$9:$E$16,3,0))</f>
        <v/>
      </c>
      <c r="E32" s="187"/>
      <c r="F32" s="76" t="s">
        <v>23</v>
      </c>
      <c r="G32" s="82"/>
      <c r="H32" s="82"/>
      <c r="I32" s="82"/>
      <c r="J32" s="82"/>
      <c r="K32" s="82"/>
      <c r="L32" s="82"/>
      <c r="M32" s="82"/>
      <c r="N32" s="82"/>
      <c r="O32" s="82"/>
      <c r="P32" s="82"/>
      <c r="Q32" s="83"/>
      <c r="R32" s="86" t="s">
        <v>18</v>
      </c>
      <c r="S32" s="88" t="s">
        <v>2</v>
      </c>
      <c r="T32" s="89"/>
    </row>
    <row r="33" spans="2:29" ht="22.9" customHeight="1" x14ac:dyDescent="0.4">
      <c r="B33" s="77"/>
      <c r="C33" s="152"/>
      <c r="D33" s="107" t="s">
        <v>6</v>
      </c>
      <c r="E33" s="40"/>
      <c r="F33" s="77"/>
      <c r="G33" s="84"/>
      <c r="H33" s="84"/>
      <c r="I33" s="84"/>
      <c r="J33" s="84"/>
      <c r="K33" s="84"/>
      <c r="L33" s="84"/>
      <c r="M33" s="84"/>
      <c r="N33" s="84"/>
      <c r="O33" s="84"/>
      <c r="P33" s="84"/>
      <c r="Q33" s="85"/>
      <c r="R33" s="87"/>
      <c r="S33" s="90"/>
      <c r="T33" s="91"/>
    </row>
    <row r="34" spans="2:29" ht="19.899999999999999" customHeight="1" x14ac:dyDescent="0.4">
      <c r="B34" s="48" t="s">
        <v>19</v>
      </c>
      <c r="C34" s="49"/>
      <c r="D34" s="131"/>
      <c r="E34" s="132"/>
      <c r="F34" s="48"/>
      <c r="G34" s="151"/>
      <c r="H34" s="151"/>
      <c r="I34" s="151"/>
      <c r="J34" s="151"/>
      <c r="K34" s="151"/>
      <c r="L34" s="151"/>
      <c r="M34" s="151"/>
      <c r="N34" s="151"/>
      <c r="O34" s="151"/>
      <c r="P34" s="151"/>
      <c r="Q34" s="49"/>
      <c r="R34" s="12"/>
      <c r="S34" s="141" t="str">
        <f>W34</f>
        <v/>
      </c>
      <c r="T34" s="143" t="str">
        <f>X34</f>
        <v/>
      </c>
      <c r="W34" s="1" t="str">
        <f>IF(R34="","",DATEDIF(R34,R35+1,"Y"))</f>
        <v/>
      </c>
      <c r="X34" s="1" t="str">
        <f>IF(R34="","",DATEDIF(R34,R35+1,"YM"))</f>
        <v/>
      </c>
    </row>
    <row r="35" spans="2:29" ht="19.899999999999999" customHeight="1" x14ac:dyDescent="0.4">
      <c r="B35" s="50"/>
      <c r="C35" s="51"/>
      <c r="D35" s="145"/>
      <c r="E35" s="146"/>
      <c r="F35" s="50"/>
      <c r="G35" s="152"/>
      <c r="H35" s="152"/>
      <c r="I35" s="152"/>
      <c r="J35" s="152"/>
      <c r="K35" s="152"/>
      <c r="L35" s="152"/>
      <c r="M35" s="152"/>
      <c r="N35" s="152"/>
      <c r="O35" s="152"/>
      <c r="P35" s="152"/>
      <c r="Q35" s="51"/>
      <c r="R35" s="11"/>
      <c r="S35" s="147"/>
      <c r="T35" s="148"/>
    </row>
    <row r="36" spans="2:29" ht="19.899999999999999" customHeight="1" x14ac:dyDescent="0.4">
      <c r="B36" s="48" t="s">
        <v>20</v>
      </c>
      <c r="C36" s="49"/>
      <c r="D36" s="131"/>
      <c r="E36" s="132"/>
      <c r="F36" s="48"/>
      <c r="G36" s="151"/>
      <c r="H36" s="151"/>
      <c r="I36" s="151"/>
      <c r="J36" s="151"/>
      <c r="K36" s="151"/>
      <c r="L36" s="151"/>
      <c r="M36" s="151"/>
      <c r="N36" s="151"/>
      <c r="O36" s="151"/>
      <c r="P36" s="151"/>
      <c r="Q36" s="49"/>
      <c r="R36" s="13"/>
      <c r="S36" s="141" t="str">
        <f>W36</f>
        <v/>
      </c>
      <c r="T36" s="143" t="str">
        <f>X36</f>
        <v/>
      </c>
      <c r="W36" s="1" t="str">
        <f>IF(R36="","",DATEDIF(R36,R37+1,"Y"))</f>
        <v/>
      </c>
      <c r="X36" s="1" t="str">
        <f>IF(R36="","",DATEDIF(R36,R37+1,"YM"))</f>
        <v/>
      </c>
    </row>
    <row r="37" spans="2:29" ht="19.899999999999999" customHeight="1" x14ac:dyDescent="0.4">
      <c r="B37" s="50"/>
      <c r="C37" s="51"/>
      <c r="D37" s="145"/>
      <c r="E37" s="146"/>
      <c r="F37" s="50"/>
      <c r="G37" s="152"/>
      <c r="H37" s="152"/>
      <c r="I37" s="152"/>
      <c r="J37" s="152"/>
      <c r="K37" s="152"/>
      <c r="L37" s="152"/>
      <c r="M37" s="152"/>
      <c r="N37" s="152"/>
      <c r="O37" s="152"/>
      <c r="P37" s="152"/>
      <c r="Q37" s="51"/>
      <c r="R37" s="14"/>
      <c r="S37" s="147"/>
      <c r="T37" s="148"/>
    </row>
    <row r="38" spans="2:29" ht="19.899999999999999" customHeight="1" x14ac:dyDescent="0.4">
      <c r="B38" s="48" t="s">
        <v>21</v>
      </c>
      <c r="C38" s="49"/>
      <c r="D38" s="131"/>
      <c r="E38" s="132"/>
      <c r="F38" s="48"/>
      <c r="G38" s="151"/>
      <c r="H38" s="151"/>
      <c r="I38" s="151"/>
      <c r="J38" s="151"/>
      <c r="K38" s="151"/>
      <c r="L38" s="151"/>
      <c r="M38" s="151"/>
      <c r="N38" s="151"/>
      <c r="O38" s="151"/>
      <c r="P38" s="151"/>
      <c r="Q38" s="49"/>
      <c r="R38" s="13"/>
      <c r="S38" s="141" t="str">
        <f>W38</f>
        <v/>
      </c>
      <c r="T38" s="143" t="str">
        <f>X38</f>
        <v/>
      </c>
      <c r="W38" s="1" t="str">
        <f>IF(R38="","",DATEDIF(R38,R39+1,"Y"))</f>
        <v/>
      </c>
      <c r="X38" s="1" t="str">
        <f>IF(R38="","",DATEDIF(R38,R39+1,"YM"))</f>
        <v/>
      </c>
    </row>
    <row r="39" spans="2:29" ht="19.899999999999999" customHeight="1" x14ac:dyDescent="0.4">
      <c r="B39" s="68"/>
      <c r="C39" s="69"/>
      <c r="D39" s="145"/>
      <c r="E39" s="146"/>
      <c r="F39" s="50"/>
      <c r="G39" s="152"/>
      <c r="H39" s="152"/>
      <c r="I39" s="152"/>
      <c r="J39" s="152"/>
      <c r="K39" s="152"/>
      <c r="L39" s="152"/>
      <c r="M39" s="152"/>
      <c r="N39" s="152"/>
      <c r="O39" s="152"/>
      <c r="P39" s="152"/>
      <c r="Q39" s="51"/>
      <c r="R39" s="14"/>
      <c r="S39" s="147"/>
      <c r="T39" s="148"/>
    </row>
    <row r="40" spans="2:29" ht="19.899999999999999" customHeight="1" x14ac:dyDescent="0.4">
      <c r="B40" s="48" t="s">
        <v>22</v>
      </c>
      <c r="C40" s="49"/>
      <c r="D40" s="131"/>
      <c r="E40" s="132"/>
      <c r="F40" s="48"/>
      <c r="G40" s="151"/>
      <c r="H40" s="151"/>
      <c r="I40" s="151"/>
      <c r="J40" s="151"/>
      <c r="K40" s="151"/>
      <c r="L40" s="151"/>
      <c r="M40" s="151"/>
      <c r="N40" s="151"/>
      <c r="O40" s="151"/>
      <c r="P40" s="151"/>
      <c r="Q40" s="49"/>
      <c r="R40" s="12"/>
      <c r="S40" s="141" t="str">
        <f>W40</f>
        <v/>
      </c>
      <c r="T40" s="143" t="str">
        <f>X40</f>
        <v/>
      </c>
      <c r="W40" s="1" t="str">
        <f>IF(R40="","",DATEDIF(R40,R41+1,"Y"))</f>
        <v/>
      </c>
      <c r="X40" s="1" t="str">
        <f>IF(R40="","",DATEDIF(R40,R41+1,"YM"))</f>
        <v/>
      </c>
    </row>
    <row r="41" spans="2:29" ht="19.899999999999999" customHeight="1" x14ac:dyDescent="0.4">
      <c r="B41" s="50"/>
      <c r="C41" s="51"/>
      <c r="D41" s="133"/>
      <c r="E41" s="134"/>
      <c r="F41" s="50"/>
      <c r="G41" s="152"/>
      <c r="H41" s="152"/>
      <c r="I41" s="152"/>
      <c r="J41" s="152"/>
      <c r="K41" s="152"/>
      <c r="L41" s="152"/>
      <c r="M41" s="152"/>
      <c r="N41" s="152"/>
      <c r="O41" s="152"/>
      <c r="P41" s="152"/>
      <c r="Q41" s="51"/>
      <c r="R41" s="11"/>
      <c r="S41" s="142"/>
      <c r="T41" s="144"/>
    </row>
    <row r="42" spans="2:29" ht="10.15" customHeight="1" x14ac:dyDescent="0.4">
      <c r="B42" s="44" t="s">
        <v>24</v>
      </c>
      <c r="C42" s="44"/>
      <c r="D42" s="44"/>
      <c r="E42" s="129"/>
      <c r="F42" s="129"/>
      <c r="G42" s="129"/>
      <c r="H42" s="129"/>
      <c r="I42" s="129"/>
      <c r="J42" s="129"/>
      <c r="K42" s="129"/>
      <c r="L42" s="129"/>
      <c r="M42" s="129"/>
      <c r="N42" s="129"/>
      <c r="O42" s="129"/>
      <c r="P42" s="129"/>
      <c r="Q42" s="129"/>
      <c r="R42" s="129"/>
      <c r="S42" s="129"/>
      <c r="T42" s="129"/>
    </row>
    <row r="43" spans="2:29" ht="10.15" customHeight="1" x14ac:dyDescent="0.4">
      <c r="B43" s="44"/>
      <c r="C43" s="44"/>
      <c r="D43" s="44"/>
      <c r="E43" s="129"/>
      <c r="F43" s="129"/>
      <c r="G43" s="129"/>
      <c r="H43" s="129"/>
      <c r="I43" s="129"/>
      <c r="J43" s="129"/>
      <c r="K43" s="129"/>
      <c r="L43" s="129"/>
      <c r="M43" s="129"/>
      <c r="N43" s="129"/>
      <c r="O43" s="129"/>
      <c r="P43" s="129"/>
      <c r="Q43" s="129"/>
      <c r="R43" s="129"/>
      <c r="S43" s="129"/>
      <c r="T43" s="129"/>
    </row>
    <row r="44" spans="2:29" ht="13.15" customHeight="1" x14ac:dyDescent="0.4"/>
    <row r="45" spans="2:29" x14ac:dyDescent="0.4">
      <c r="B45" s="1" t="s">
        <v>65</v>
      </c>
      <c r="Q45" s="130"/>
      <c r="R45" s="130"/>
      <c r="S45" s="4"/>
    </row>
    <row r="46" spans="2:29" ht="28.9" customHeight="1" x14ac:dyDescent="0.4">
      <c r="B46" s="44" t="s">
        <v>25</v>
      </c>
      <c r="C46" s="44"/>
      <c r="D46" s="44"/>
      <c r="E46" s="47" t="s">
        <v>26</v>
      </c>
      <c r="F46" s="47"/>
      <c r="G46" s="44" t="s">
        <v>2</v>
      </c>
      <c r="H46" s="44"/>
      <c r="I46" s="18" t="s">
        <v>53</v>
      </c>
      <c r="J46" s="17" t="s">
        <v>5</v>
      </c>
      <c r="L46" s="126"/>
      <c r="M46" s="126"/>
      <c r="N46" s="126"/>
      <c r="O46" s="126"/>
      <c r="P46" s="126"/>
      <c r="Q46" s="126"/>
      <c r="R46" s="126"/>
      <c r="S46" s="126"/>
      <c r="T46" s="126"/>
    </row>
    <row r="47" spans="2:29" x14ac:dyDescent="0.4">
      <c r="B47" s="122" t="s">
        <v>33</v>
      </c>
      <c r="C47" s="122"/>
      <c r="D47" s="122"/>
      <c r="E47" s="128">
        <v>45413</v>
      </c>
      <c r="F47" s="128"/>
      <c r="G47" s="124">
        <f>W47</f>
        <v>0</v>
      </c>
      <c r="H47" s="125">
        <f>X47</f>
        <v>0</v>
      </c>
      <c r="L47" s="126"/>
      <c r="M47" s="126"/>
      <c r="N47" s="126"/>
      <c r="O47" s="126"/>
      <c r="P47" s="126"/>
      <c r="Q47" s="120"/>
      <c r="R47" s="120"/>
      <c r="S47" s="120"/>
      <c r="T47" s="120"/>
      <c r="W47" s="1">
        <f>IF(E47="","",DATEDIF(E47,E48+1,"Y"))</f>
        <v>0</v>
      </c>
      <c r="X47" s="1">
        <f>IF(E47="","",DATEDIF(E47,E48+1,"YM"))</f>
        <v>0</v>
      </c>
      <c r="Z47" s="1" t="s">
        <v>33</v>
      </c>
      <c r="AA47" s="1" t="s">
        <v>3</v>
      </c>
      <c r="AB47" s="1" t="s">
        <v>44</v>
      </c>
      <c r="AC47" s="1" t="s">
        <v>5</v>
      </c>
    </row>
    <row r="48" spans="2:29" x14ac:dyDescent="0.4">
      <c r="B48" s="122"/>
      <c r="C48" s="122"/>
      <c r="D48" s="122"/>
      <c r="E48" s="127">
        <v>45428</v>
      </c>
      <c r="F48" s="127"/>
      <c r="G48" s="124"/>
      <c r="H48" s="125"/>
      <c r="L48" s="126"/>
      <c r="M48" s="126"/>
      <c r="N48" s="126"/>
      <c r="O48" s="126"/>
      <c r="P48" s="126"/>
      <c r="Q48" s="120"/>
      <c r="R48" s="120"/>
      <c r="S48" s="120"/>
      <c r="T48" s="120"/>
      <c r="Z48" s="1" t="s">
        <v>7</v>
      </c>
      <c r="AA48" s="1" t="s">
        <v>4</v>
      </c>
      <c r="AB48" s="1" t="s">
        <v>90</v>
      </c>
      <c r="AC48" s="1" t="s">
        <v>37</v>
      </c>
    </row>
    <row r="49" spans="2:28" x14ac:dyDescent="0.4">
      <c r="B49" s="122"/>
      <c r="C49" s="122"/>
      <c r="D49" s="122"/>
      <c r="E49" s="128"/>
      <c r="F49" s="128"/>
      <c r="G49" s="124" t="str">
        <f>W49</f>
        <v/>
      </c>
      <c r="H49" s="125" t="str">
        <f>X49</f>
        <v/>
      </c>
      <c r="L49" s="126"/>
      <c r="M49" s="126"/>
      <c r="N49" s="126"/>
      <c r="O49" s="126"/>
      <c r="P49" s="126"/>
      <c r="Q49" s="120"/>
      <c r="R49" s="120"/>
      <c r="S49" s="120"/>
      <c r="T49" s="120"/>
      <c r="W49" s="1" t="str">
        <f>IF(E49="","",DATEDIF(E49,E50+1,"Y"))</f>
        <v/>
      </c>
      <c r="X49" s="1" t="str">
        <f>IF(E49="","",DATEDIF(E49,E50+1,"YM"))</f>
        <v/>
      </c>
      <c r="Z49" s="1" t="s">
        <v>34</v>
      </c>
      <c r="AB49" s="1" t="s">
        <v>45</v>
      </c>
    </row>
    <row r="50" spans="2:28" x14ac:dyDescent="0.4">
      <c r="B50" s="122"/>
      <c r="C50" s="122"/>
      <c r="D50" s="122"/>
      <c r="E50" s="127"/>
      <c r="F50" s="127"/>
      <c r="G50" s="124"/>
      <c r="H50" s="125"/>
      <c r="L50" s="126"/>
      <c r="M50" s="126"/>
      <c r="N50" s="126"/>
      <c r="O50" s="126"/>
      <c r="P50" s="126"/>
      <c r="Q50" s="120"/>
      <c r="R50" s="120"/>
      <c r="S50" s="120"/>
      <c r="T50" s="120"/>
      <c r="Z50" s="1" t="s">
        <v>35</v>
      </c>
      <c r="AB50" s="1" t="s">
        <v>91</v>
      </c>
    </row>
    <row r="51" spans="2:28" x14ac:dyDescent="0.4">
      <c r="B51" s="122"/>
      <c r="C51" s="122"/>
      <c r="D51" s="122"/>
      <c r="E51" s="123"/>
      <c r="F51" s="123"/>
      <c r="G51" s="124" t="str">
        <f>W51</f>
        <v/>
      </c>
      <c r="H51" s="125" t="str">
        <f>X51</f>
        <v/>
      </c>
      <c r="L51" s="126"/>
      <c r="M51" s="126"/>
      <c r="N51" s="126"/>
      <c r="O51" s="126"/>
      <c r="P51" s="126"/>
      <c r="Q51" s="120"/>
      <c r="R51" s="120"/>
      <c r="S51" s="120"/>
      <c r="T51" s="120"/>
      <c r="W51" s="1" t="str">
        <f>IF(E51="","",DATEDIF(E51,E52+1,"Y"))</f>
        <v/>
      </c>
      <c r="X51" s="1" t="str">
        <f>IF(E51="","",DATEDIF(E51,E52+1,"YM"))</f>
        <v/>
      </c>
      <c r="AB51" s="1" t="s">
        <v>93</v>
      </c>
    </row>
    <row r="52" spans="2:28" x14ac:dyDescent="0.4">
      <c r="B52" s="122"/>
      <c r="C52" s="122"/>
      <c r="D52" s="122"/>
      <c r="E52" s="121"/>
      <c r="F52" s="121"/>
      <c r="G52" s="124"/>
      <c r="H52" s="125"/>
      <c r="L52" s="126"/>
      <c r="M52" s="126"/>
      <c r="N52" s="126"/>
      <c r="O52" s="126"/>
      <c r="P52" s="126"/>
      <c r="Q52" s="120"/>
      <c r="R52" s="120"/>
      <c r="S52" s="120"/>
      <c r="T52" s="120"/>
    </row>
    <row r="53" spans="2:28" x14ac:dyDescent="0.4">
      <c r="B53" s="122"/>
      <c r="C53" s="122"/>
      <c r="D53" s="122"/>
      <c r="E53" s="123"/>
      <c r="F53" s="123"/>
      <c r="G53" s="124" t="str">
        <f>W53</f>
        <v/>
      </c>
      <c r="H53" s="125" t="str">
        <f>X53</f>
        <v/>
      </c>
      <c r="L53" s="126"/>
      <c r="M53" s="126"/>
      <c r="N53" s="126"/>
      <c r="O53" s="126"/>
      <c r="P53" s="126"/>
      <c r="Q53" s="120"/>
      <c r="R53" s="120"/>
      <c r="S53" s="120"/>
      <c r="T53" s="120"/>
      <c r="W53" s="1" t="str">
        <f>IF(E53="","",DATEDIF(E53,E54+1,"Y"))</f>
        <v/>
      </c>
      <c r="X53" s="1" t="str">
        <f>IF(E53="","",DATEDIF(E53,E54+1,"YM"))</f>
        <v/>
      </c>
    </row>
    <row r="54" spans="2:28" x14ac:dyDescent="0.4">
      <c r="B54" s="122"/>
      <c r="C54" s="122"/>
      <c r="D54" s="122"/>
      <c r="E54" s="121"/>
      <c r="F54" s="121"/>
      <c r="G54" s="124"/>
      <c r="H54" s="125"/>
      <c r="L54" s="126"/>
      <c r="M54" s="126"/>
      <c r="N54" s="126"/>
      <c r="O54" s="126"/>
      <c r="P54" s="126"/>
      <c r="Q54" s="120"/>
      <c r="R54" s="120"/>
      <c r="S54" s="120"/>
      <c r="T54" s="120"/>
    </row>
  </sheetData>
  <mergeCells count="150">
    <mergeCell ref="Q51:T52"/>
    <mergeCell ref="E52:F52"/>
    <mergeCell ref="B53:D54"/>
    <mergeCell ref="E53:F53"/>
    <mergeCell ref="G53:G54"/>
    <mergeCell ref="H53:H54"/>
    <mergeCell ref="L53:N54"/>
    <mergeCell ref="O53:P54"/>
    <mergeCell ref="Q53:T54"/>
    <mergeCell ref="E54:F54"/>
    <mergeCell ref="B51:D52"/>
    <mergeCell ref="E51:F51"/>
    <mergeCell ref="G51:G52"/>
    <mergeCell ref="H51:H52"/>
    <mergeCell ref="L51:N52"/>
    <mergeCell ref="O51:P52"/>
    <mergeCell ref="Q47:T48"/>
    <mergeCell ref="E48:F48"/>
    <mergeCell ref="B49:D50"/>
    <mergeCell ref="E49:F49"/>
    <mergeCell ref="G49:G50"/>
    <mergeCell ref="H49:H50"/>
    <mergeCell ref="L49:N50"/>
    <mergeCell ref="O49:P50"/>
    <mergeCell ref="Q49:T50"/>
    <mergeCell ref="E50:F50"/>
    <mergeCell ref="B47:D48"/>
    <mergeCell ref="E47:F47"/>
    <mergeCell ref="G47:G48"/>
    <mergeCell ref="H47:H48"/>
    <mergeCell ref="L47:N48"/>
    <mergeCell ref="O47:P48"/>
    <mergeCell ref="B42:D43"/>
    <mergeCell ref="E42:T43"/>
    <mergeCell ref="Q45:R45"/>
    <mergeCell ref="B46:D46"/>
    <mergeCell ref="E46:F46"/>
    <mergeCell ref="G46:H46"/>
    <mergeCell ref="L46:N46"/>
    <mergeCell ref="O46:P46"/>
    <mergeCell ref="Q46:T46"/>
    <mergeCell ref="B40:C41"/>
    <mergeCell ref="D40:E41"/>
    <mergeCell ref="S40:S41"/>
    <mergeCell ref="T40:T41"/>
    <mergeCell ref="B38:C39"/>
    <mergeCell ref="D38:E39"/>
    <mergeCell ref="S38:S39"/>
    <mergeCell ref="T38:T39"/>
    <mergeCell ref="F38:Q39"/>
    <mergeCell ref="F40:Q41"/>
    <mergeCell ref="B36:C37"/>
    <mergeCell ref="D36:E37"/>
    <mergeCell ref="S36:S37"/>
    <mergeCell ref="T36:T37"/>
    <mergeCell ref="B34:C35"/>
    <mergeCell ref="D34:E35"/>
    <mergeCell ref="S34:S35"/>
    <mergeCell ref="T34:T35"/>
    <mergeCell ref="F34:Q35"/>
    <mergeCell ref="F36:Q37"/>
    <mergeCell ref="B29:D30"/>
    <mergeCell ref="E29:T30"/>
    <mergeCell ref="B32:B33"/>
    <mergeCell ref="C32:C33"/>
    <mergeCell ref="D32:E32"/>
    <mergeCell ref="R32:R33"/>
    <mergeCell ref="S32:T33"/>
    <mergeCell ref="D33:E33"/>
    <mergeCell ref="F32:Q33"/>
    <mergeCell ref="B27:C28"/>
    <mergeCell ref="D27:E28"/>
    <mergeCell ref="S27:S28"/>
    <mergeCell ref="T27:T28"/>
    <mergeCell ref="B25:C26"/>
    <mergeCell ref="D25:E26"/>
    <mergeCell ref="S25:S26"/>
    <mergeCell ref="T25:T26"/>
    <mergeCell ref="F25:Q26"/>
    <mergeCell ref="F27:Q28"/>
    <mergeCell ref="B19:B20"/>
    <mergeCell ref="C19:C20"/>
    <mergeCell ref="D19:E19"/>
    <mergeCell ref="R19:R20"/>
    <mergeCell ref="S19:T20"/>
    <mergeCell ref="D20:E20"/>
    <mergeCell ref="B23:C24"/>
    <mergeCell ref="D23:E24"/>
    <mergeCell ref="S23:S24"/>
    <mergeCell ref="T23:T24"/>
    <mergeCell ref="B21:C22"/>
    <mergeCell ref="D21:E22"/>
    <mergeCell ref="S21:S22"/>
    <mergeCell ref="T21:T22"/>
    <mergeCell ref="F19:Q20"/>
    <mergeCell ref="F21:Q22"/>
    <mergeCell ref="F23:Q24"/>
    <mergeCell ref="B15:C16"/>
    <mergeCell ref="D15:E16"/>
    <mergeCell ref="F15:H15"/>
    <mergeCell ref="P15:Q16"/>
    <mergeCell ref="S15:S16"/>
    <mergeCell ref="T15:T16"/>
    <mergeCell ref="F16:H16"/>
    <mergeCell ref="I15:O16"/>
    <mergeCell ref="P11:Q12"/>
    <mergeCell ref="S11:S12"/>
    <mergeCell ref="T11:T12"/>
    <mergeCell ref="F12:H12"/>
    <mergeCell ref="B13:C14"/>
    <mergeCell ref="D13:E14"/>
    <mergeCell ref="F13:H13"/>
    <mergeCell ref="P13:Q14"/>
    <mergeCell ref="S13:S14"/>
    <mergeCell ref="T13:T14"/>
    <mergeCell ref="F14:H14"/>
    <mergeCell ref="B11:C12"/>
    <mergeCell ref="D11:E12"/>
    <mergeCell ref="F11:H11"/>
    <mergeCell ref="I11:O12"/>
    <mergeCell ref="I13:O14"/>
    <mergeCell ref="P8:Q8"/>
    <mergeCell ref="S8:T8"/>
    <mergeCell ref="B9:C10"/>
    <mergeCell ref="D9:E10"/>
    <mergeCell ref="F9:H9"/>
    <mergeCell ref="P9:Q10"/>
    <mergeCell ref="S9:S10"/>
    <mergeCell ref="T9:T10"/>
    <mergeCell ref="B8:C8"/>
    <mergeCell ref="D8:E8"/>
    <mergeCell ref="F8:H8"/>
    <mergeCell ref="F10:H10"/>
    <mergeCell ref="I8:O8"/>
    <mergeCell ref="I9:O10"/>
    <mergeCell ref="A1:T1"/>
    <mergeCell ref="B2:D2"/>
    <mergeCell ref="E2:H2"/>
    <mergeCell ref="I2:N2"/>
    <mergeCell ref="O2:P2"/>
    <mergeCell ref="B3:D5"/>
    <mergeCell ref="E3:H3"/>
    <mergeCell ref="O3:O5"/>
    <mergeCell ref="E4:H5"/>
    <mergeCell ref="I4:I5"/>
    <mergeCell ref="J4:J5"/>
    <mergeCell ref="K4:K5"/>
    <mergeCell ref="L4:L5"/>
    <mergeCell ref="M4:M5"/>
    <mergeCell ref="N4:N5"/>
  </mergeCells>
  <phoneticPr fontId="1"/>
  <dataValidations count="4">
    <dataValidation type="list" allowBlank="1" showInputMessage="1" showErrorMessage="1" sqref="J46 T45" xr:uid="{00000000-0002-0000-0100-000000000000}">
      <formula1>$AC$47:$AC$48</formula1>
    </dataValidation>
    <dataValidation type="list" allowBlank="1" showInputMessage="1" showErrorMessage="1" sqref="B3:D5" xr:uid="{00000000-0002-0000-0100-000001000000}">
      <formula1>$AB$47:$AB$51</formula1>
    </dataValidation>
    <dataValidation type="list" allowBlank="1" showInputMessage="1" showErrorMessage="1" sqref="P9:Q16" xr:uid="{00000000-0002-0000-0100-000002000000}">
      <formula1>$AA$47:$AA$48</formula1>
    </dataValidation>
    <dataValidation type="list" allowBlank="1" showInputMessage="1" showErrorMessage="1" sqref="B47:D54" xr:uid="{00000000-0002-0000-0100-000003000000}">
      <formula1>$Z$47:$Z$50</formula1>
    </dataValidation>
  </dataValidations>
  <pageMargins left="0.7" right="0.7" top="0.75" bottom="0.75" header="0.3" footer="0.3"/>
  <pageSetup paperSize="9" scale="58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B5"/>
  <sheetViews>
    <sheetView workbookViewId="0">
      <selection activeCell="B6" sqref="B6"/>
    </sheetView>
  </sheetViews>
  <sheetFormatPr defaultRowHeight="18.75" x14ac:dyDescent="0.4"/>
  <cols>
    <col min="1" max="1" width="2.25" customWidth="1"/>
  </cols>
  <sheetData>
    <row r="1" spans="2:2" x14ac:dyDescent="0.4">
      <c r="B1" t="s">
        <v>27</v>
      </c>
    </row>
    <row r="2" spans="2:2" x14ac:dyDescent="0.4">
      <c r="B2" t="s">
        <v>28</v>
      </c>
    </row>
    <row r="3" spans="2:2" x14ac:dyDescent="0.4">
      <c r="B3" t="s">
        <v>29</v>
      </c>
    </row>
    <row r="4" spans="2:2" x14ac:dyDescent="0.4">
      <c r="B4" t="s">
        <v>30</v>
      </c>
    </row>
    <row r="5" spans="2:2" x14ac:dyDescent="0.4">
      <c r="B5" t="s">
        <v>31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公務員経験者枠用</vt:lpstr>
      <vt:lpstr>記載例(公務員経験者枠用)</vt:lpstr>
      <vt:lpstr>会計年度任用職員経験者枠用</vt:lpstr>
      <vt:lpstr>記載例(会計年度任用職員経験者枠)</vt:lpstr>
      <vt:lpstr>Sheet4</vt:lpstr>
      <vt:lpstr>会計年度任用職員経験者枠用!Print_Area</vt:lpstr>
      <vt:lpstr>'記載例(会計年度任用職員経験者枠)'!Print_Area</vt:lpstr>
      <vt:lpstr>'記載例(公務員経験者枠用)'!Print_Area</vt:lpstr>
      <vt:lpstr>公務員経験者枠用!Print_Area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丸山 敬史</cp:lastModifiedBy>
  <cp:lastPrinted>2025-05-02T01:20:49Z</cp:lastPrinted>
  <dcterms:created xsi:type="dcterms:W3CDTF">2025-04-28T07:14:57Z</dcterms:created>
  <dcterms:modified xsi:type="dcterms:W3CDTF">2026-03-03T00:50:37Z</dcterms:modified>
</cp:coreProperties>
</file>