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L-sifl-s-01\総務課\03_職員係\2026年度\10人事給与10任免\00_採用試験\採用試験【30】\03 26.9月試験\01 募集要項・実施計画\02 受験案内・HP公表用資料\"/>
    </mc:Choice>
  </mc:AlternateContent>
  <xr:revisionPtr revIDLastSave="0" documentId="13_ncr:1_{EDD30D2C-1822-49E1-B14C-43A2430DF2B6}" xr6:coauthVersionLast="47" xr6:coauthVersionMax="47" xr10:uidLastSave="{00000000-0000-0000-0000-000000000000}"/>
  <bookViews>
    <workbookView xWindow="-1710" yWindow="-16320" windowWidth="29040" windowHeight="15720" tabRatio="747" firstSheet="4" activeTab="4" xr2:uid="{00000000-000D-0000-FFFF-FFFF00000000}"/>
  </bookViews>
  <sheets>
    <sheet name="【没】公務員経験者枠用" sheetId="7" state="hidden" r:id="rId1"/>
    <sheet name="公務員経験者枠" sheetId="10" state="hidden" r:id="rId2"/>
    <sheet name="記載例_公務員経験者枠" sheetId="11" state="hidden" r:id="rId3"/>
    <sheet name="記載例(公務員経験者枠用)" sheetId="8" state="hidden" r:id="rId4"/>
    <sheet name="消防(経験者枠)" sheetId="6" r:id="rId5"/>
    <sheet name="記載例_消防(経験者枠)" sheetId="9" r:id="rId6"/>
    <sheet name="記載例(会計年度任用職員経験者枠)" sheetId="5" state="hidden" r:id="rId7"/>
    <sheet name="Sheet4" sheetId="4" state="hidden" r:id="rId8"/>
  </sheets>
  <definedNames>
    <definedName name="_xlnm.Print_Area" localSheetId="0">【没】公務員経験者枠用!$A$1:$U$60</definedName>
    <definedName name="_xlnm.Print_Area" localSheetId="6">'記載例(会計年度任用職員経験者枠)'!$A$1:$X$54</definedName>
    <definedName name="_xlnm.Print_Area" localSheetId="3">'記載例(公務員経験者枠用)'!$A$1:$U$54</definedName>
    <definedName name="_xlnm.Print_Area" localSheetId="2">記載例_公務員経験者枠!$A$1:$T$60</definedName>
    <definedName name="_xlnm.Print_Area" localSheetId="5">'記載例_消防(経験者枠)'!$A$1:$AC$60</definedName>
    <definedName name="_xlnm.Print_Area" localSheetId="1">公務員経験者枠!$A$1:$T$60</definedName>
    <definedName name="_xlnm.Print_Area" localSheetId="4">'消防(経験者枠)'!$A$1:$T$60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9" i="11" l="1"/>
  <c r="W59" i="11"/>
  <c r="H59" i="11"/>
  <c r="G59" i="11"/>
  <c r="X57" i="11"/>
  <c r="W57" i="11"/>
  <c r="H57" i="11"/>
  <c r="G57" i="11"/>
  <c r="X55" i="11"/>
  <c r="W55" i="11"/>
  <c r="H55" i="11"/>
  <c r="G55" i="11"/>
  <c r="X48" i="11"/>
  <c r="W48" i="11"/>
  <c r="T48" i="11"/>
  <c r="S48" i="11"/>
  <c r="X46" i="11"/>
  <c r="W46" i="11"/>
  <c r="T46" i="11"/>
  <c r="S46" i="11"/>
  <c r="X44" i="11"/>
  <c r="W44" i="11"/>
  <c r="T44" i="11"/>
  <c r="S44" i="11"/>
  <c r="X42" i="11"/>
  <c r="W42" i="11"/>
  <c r="T42" i="11"/>
  <c r="S42" i="11"/>
  <c r="X40" i="11"/>
  <c r="W40" i="11"/>
  <c r="T40" i="11"/>
  <c r="S40" i="11"/>
  <c r="D38" i="11"/>
  <c r="X33" i="11"/>
  <c r="W33" i="11"/>
  <c r="T33" i="11"/>
  <c r="S33" i="11"/>
  <c r="X31" i="11"/>
  <c r="W31" i="11"/>
  <c r="S31" i="11" s="1"/>
  <c r="T31" i="11"/>
  <c r="X29" i="11"/>
  <c r="W29" i="11"/>
  <c r="T29" i="11"/>
  <c r="S29" i="11"/>
  <c r="X27" i="11"/>
  <c r="W27" i="11"/>
  <c r="S27" i="11" s="1"/>
  <c r="T27" i="11"/>
  <c r="X25" i="11"/>
  <c r="T25" i="11" s="1"/>
  <c r="W25" i="11"/>
  <c r="S25" i="11" s="1"/>
  <c r="D23" i="11"/>
  <c r="X19" i="11"/>
  <c r="W19" i="11"/>
  <c r="T19" i="11"/>
  <c r="S19" i="11"/>
  <c r="X17" i="11"/>
  <c r="W17" i="11"/>
  <c r="T17" i="11"/>
  <c r="S17" i="11"/>
  <c r="X15" i="11"/>
  <c r="W15" i="11"/>
  <c r="T15" i="11"/>
  <c r="S15" i="11"/>
  <c r="X13" i="11"/>
  <c r="W13" i="11"/>
  <c r="T13" i="11"/>
  <c r="S13" i="11"/>
  <c r="X11" i="11"/>
  <c r="T11" i="11" s="1"/>
  <c r="W11" i="11"/>
  <c r="S11" i="11" s="1"/>
  <c r="X9" i="11"/>
  <c r="T9" i="11" s="1"/>
  <c r="W9" i="11"/>
  <c r="S9" i="11"/>
  <c r="W4" i="11"/>
  <c r="O3" i="11" s="1"/>
  <c r="X59" i="10"/>
  <c r="W59" i="10"/>
  <c r="H59" i="10"/>
  <c r="G59" i="10"/>
  <c r="X57" i="10"/>
  <c r="W57" i="10"/>
  <c r="H57" i="10"/>
  <c r="G57" i="10"/>
  <c r="X55" i="10"/>
  <c r="W55" i="10"/>
  <c r="H55" i="10"/>
  <c r="G55" i="10"/>
  <c r="X48" i="10"/>
  <c r="W48" i="10"/>
  <c r="T48" i="10"/>
  <c r="S48" i="10"/>
  <c r="X46" i="10"/>
  <c r="W46" i="10"/>
  <c r="T46" i="10"/>
  <c r="S46" i="10"/>
  <c r="X44" i="10"/>
  <c r="W44" i="10"/>
  <c r="T44" i="10"/>
  <c r="S44" i="10"/>
  <c r="X42" i="10"/>
  <c r="W42" i="10"/>
  <c r="T42" i="10"/>
  <c r="S42" i="10"/>
  <c r="X40" i="10"/>
  <c r="W40" i="10"/>
  <c r="T40" i="10"/>
  <c r="S40" i="10"/>
  <c r="D38" i="10"/>
  <c r="X33" i="10"/>
  <c r="W33" i="10"/>
  <c r="T33" i="10"/>
  <c r="S33" i="10"/>
  <c r="X31" i="10"/>
  <c r="W31" i="10"/>
  <c r="S31" i="10" s="1"/>
  <c r="T31" i="10"/>
  <c r="X29" i="10"/>
  <c r="W29" i="10"/>
  <c r="T29" i="10"/>
  <c r="S29" i="10"/>
  <c r="X27" i="10"/>
  <c r="W27" i="10"/>
  <c r="S27" i="10" s="1"/>
  <c r="T27" i="10"/>
  <c r="X25" i="10"/>
  <c r="W25" i="10"/>
  <c r="T25" i="10"/>
  <c r="S25" i="10"/>
  <c r="D23" i="10"/>
  <c r="X22" i="10"/>
  <c r="W22" i="10"/>
  <c r="X19" i="10"/>
  <c r="W19" i="10"/>
  <c r="T19" i="10"/>
  <c r="S19" i="10"/>
  <c r="X17" i="10"/>
  <c r="W17" i="10"/>
  <c r="T17" i="10"/>
  <c r="S17" i="10"/>
  <c r="X15" i="10"/>
  <c r="W15" i="10"/>
  <c r="T15" i="10"/>
  <c r="S15" i="10"/>
  <c r="X13" i="10"/>
  <c r="W13" i="10"/>
  <c r="T13" i="10"/>
  <c r="S13" i="10"/>
  <c r="X11" i="10"/>
  <c r="W11" i="10"/>
  <c r="T11" i="10"/>
  <c r="S11" i="10"/>
  <c r="X9" i="10"/>
  <c r="W9" i="10"/>
  <c r="T9" i="10"/>
  <c r="S9" i="10"/>
  <c r="W4" i="10"/>
  <c r="O3" i="10" s="1"/>
  <c r="X59" i="9"/>
  <c r="H59" i="9" s="1"/>
  <c r="W59" i="9"/>
  <c r="G59" i="9" s="1"/>
  <c r="X57" i="9"/>
  <c r="W57" i="9"/>
  <c r="H57" i="9"/>
  <c r="G57" i="9"/>
  <c r="X55" i="9"/>
  <c r="H55" i="9" s="1"/>
  <c r="W55" i="9"/>
  <c r="G55" i="9" s="1"/>
  <c r="X48" i="9"/>
  <c r="W48" i="9"/>
  <c r="T48" i="9"/>
  <c r="S48" i="9"/>
  <c r="X46" i="9"/>
  <c r="T46" i="9" s="1"/>
  <c r="W46" i="9"/>
  <c r="S46" i="9" s="1"/>
  <c r="X44" i="9"/>
  <c r="W44" i="9"/>
  <c r="T44" i="9"/>
  <c r="S44" i="9"/>
  <c r="X42" i="9"/>
  <c r="T42" i="9" s="1"/>
  <c r="W42" i="9"/>
  <c r="S42" i="9" s="1"/>
  <c r="X40" i="9"/>
  <c r="W40" i="9"/>
  <c r="T40" i="9"/>
  <c r="S40" i="9"/>
  <c r="D38" i="9"/>
  <c r="X33" i="9"/>
  <c r="T33" i="9" s="1"/>
  <c r="W33" i="9"/>
  <c r="S33" i="9"/>
  <c r="X31" i="9"/>
  <c r="W31" i="9"/>
  <c r="T31" i="9"/>
  <c r="S31" i="9"/>
  <c r="X29" i="9"/>
  <c r="T29" i="9" s="1"/>
  <c r="W29" i="9"/>
  <c r="S29" i="9"/>
  <c r="X27" i="9"/>
  <c r="T27" i="9" s="1"/>
  <c r="W27" i="9"/>
  <c r="S27" i="9" s="1"/>
  <c r="X25" i="9"/>
  <c r="T25" i="9" s="1"/>
  <c r="W25" i="9"/>
  <c r="S25" i="9" s="1"/>
  <c r="D23" i="9"/>
  <c r="X22" i="9"/>
  <c r="W22" i="9"/>
  <c r="X19" i="9"/>
  <c r="T19" i="9" s="1"/>
  <c r="W19" i="9"/>
  <c r="S19" i="9" s="1"/>
  <c r="X17" i="9"/>
  <c r="W17" i="9"/>
  <c r="T17" i="9"/>
  <c r="S17" i="9"/>
  <c r="X15" i="9"/>
  <c r="T15" i="9" s="1"/>
  <c r="W15" i="9"/>
  <c r="S15" i="9" s="1"/>
  <c r="X13" i="9"/>
  <c r="W13" i="9"/>
  <c r="S13" i="9" s="1"/>
  <c r="T13" i="9"/>
  <c r="X11" i="9"/>
  <c r="T11" i="9" s="1"/>
  <c r="W11" i="9"/>
  <c r="S11" i="9" s="1"/>
  <c r="X9" i="9"/>
  <c r="W9" i="9"/>
  <c r="T9" i="9"/>
  <c r="S9" i="9"/>
  <c r="W4" i="9"/>
  <c r="O3" i="9" s="1"/>
  <c r="X46" i="6"/>
  <c r="W46" i="6"/>
  <c r="T46" i="6"/>
  <c r="S46" i="6"/>
  <c r="X31" i="6"/>
  <c r="W31" i="6"/>
  <c r="T31" i="6"/>
  <c r="S31" i="6"/>
  <c r="X15" i="6"/>
  <c r="T15" i="6" s="1"/>
  <c r="W15" i="6"/>
  <c r="S15" i="6" s="1"/>
  <c r="X13" i="6"/>
  <c r="T13" i="6" s="1"/>
  <c r="W13" i="6"/>
  <c r="S13" i="6" s="1"/>
  <c r="X15" i="7"/>
  <c r="T15" i="7" s="1"/>
  <c r="W15" i="7"/>
  <c r="S15" i="7" s="1"/>
  <c r="X13" i="7"/>
  <c r="W13" i="7"/>
  <c r="T13" i="7"/>
  <c r="S13" i="7"/>
  <c r="X39" i="7"/>
  <c r="T39" i="7" s="1"/>
  <c r="W39" i="7"/>
  <c r="S39" i="7" s="1"/>
  <c r="X37" i="7"/>
  <c r="T37" i="7" s="1"/>
  <c r="W37" i="7"/>
  <c r="S37" i="7" s="1"/>
  <c r="X35" i="7"/>
  <c r="T35" i="7" s="1"/>
  <c r="W35" i="7"/>
  <c r="S35" i="7" s="1"/>
  <c r="W4" i="7"/>
  <c r="O3" i="7" s="1"/>
  <c r="D23" i="6"/>
  <c r="D19" i="8"/>
  <c r="D32" i="8"/>
  <c r="D32" i="5"/>
  <c r="D38" i="6"/>
  <c r="W4" i="6"/>
  <c r="O3" i="6" s="1"/>
  <c r="D23" i="7"/>
  <c r="D19" i="5"/>
  <c r="X53" i="8"/>
  <c r="W53" i="8"/>
  <c r="H53" i="8"/>
  <c r="G53" i="8"/>
  <c r="X51" i="8"/>
  <c r="W51" i="8"/>
  <c r="H51" i="8"/>
  <c r="G51" i="8"/>
  <c r="X49" i="8"/>
  <c r="W49" i="8"/>
  <c r="H49" i="8"/>
  <c r="G49" i="8"/>
  <c r="X47" i="8"/>
  <c r="H47" i="8" s="1"/>
  <c r="W47" i="8"/>
  <c r="G47" i="8" s="1"/>
  <c r="X40" i="8"/>
  <c r="W40" i="8"/>
  <c r="T40" i="8"/>
  <c r="S40" i="8"/>
  <c r="X38" i="8"/>
  <c r="W38" i="8"/>
  <c r="T38" i="8"/>
  <c r="S38" i="8"/>
  <c r="X36" i="8"/>
  <c r="W36" i="8"/>
  <c r="T36" i="8"/>
  <c r="S36" i="8"/>
  <c r="X34" i="8"/>
  <c r="W34" i="8"/>
  <c r="T34" i="8"/>
  <c r="S34" i="8"/>
  <c r="X27" i="8"/>
  <c r="W27" i="8"/>
  <c r="T27" i="8"/>
  <c r="S27" i="8"/>
  <c r="X25" i="8"/>
  <c r="W25" i="8"/>
  <c r="T25" i="8"/>
  <c r="S25" i="8"/>
  <c r="X23" i="8"/>
  <c r="W23" i="8"/>
  <c r="T23" i="8"/>
  <c r="S23" i="8"/>
  <c r="X21" i="8"/>
  <c r="W21" i="8"/>
  <c r="T21" i="8"/>
  <c r="S21" i="8"/>
  <c r="X15" i="8"/>
  <c r="W15" i="8"/>
  <c r="T15" i="8"/>
  <c r="S15" i="8"/>
  <c r="X13" i="8"/>
  <c r="T13" i="8" s="1"/>
  <c r="W13" i="8"/>
  <c r="S13" i="8" s="1"/>
  <c r="X11" i="8"/>
  <c r="X18" i="8" s="1"/>
  <c r="W11" i="8"/>
  <c r="W18" i="8" s="1"/>
  <c r="T11" i="8"/>
  <c r="S11" i="8"/>
  <c r="X9" i="8"/>
  <c r="T9" i="8" s="1"/>
  <c r="W9" i="8"/>
  <c r="S9" i="8" s="1"/>
  <c r="W22" i="11" l="1"/>
  <c r="X22" i="11"/>
  <c r="X58" i="7"/>
  <c r="H58" i="7" s="1"/>
  <c r="W58" i="7"/>
  <c r="G58" i="7" s="1"/>
  <c r="X56" i="7"/>
  <c r="W56" i="7"/>
  <c r="H56" i="7"/>
  <c r="G56" i="7"/>
  <c r="X54" i="7"/>
  <c r="H54" i="7" s="1"/>
  <c r="W54" i="7"/>
  <c r="G54" i="7"/>
  <c r="X52" i="7"/>
  <c r="H52" i="7" s="1"/>
  <c r="W52" i="7"/>
  <c r="G52" i="7"/>
  <c r="X45" i="7"/>
  <c r="T45" i="7" s="1"/>
  <c r="W45" i="7"/>
  <c r="S45" i="7" s="1"/>
  <c r="X43" i="7"/>
  <c r="T43" i="7" s="1"/>
  <c r="W43" i="7"/>
  <c r="S43" i="7" s="1"/>
  <c r="X41" i="7"/>
  <c r="T41" i="7" s="1"/>
  <c r="W41" i="7"/>
  <c r="S41" i="7" s="1"/>
  <c r="X33" i="7"/>
  <c r="W33" i="7"/>
  <c r="S33" i="7" s="1"/>
  <c r="T33" i="7"/>
  <c r="X31" i="7"/>
  <c r="T31" i="7" s="1"/>
  <c r="W31" i="7"/>
  <c r="S31" i="7" s="1"/>
  <c r="X29" i="7"/>
  <c r="T29" i="7" s="1"/>
  <c r="W29" i="7"/>
  <c r="S29" i="7" s="1"/>
  <c r="X27" i="7"/>
  <c r="T27" i="7" s="1"/>
  <c r="W27" i="7"/>
  <c r="S27" i="7" s="1"/>
  <c r="X25" i="7"/>
  <c r="W25" i="7"/>
  <c r="S25" i="7" s="1"/>
  <c r="T25" i="7"/>
  <c r="X22" i="7"/>
  <c r="W22" i="7"/>
  <c r="X19" i="7"/>
  <c r="T19" i="7" s="1"/>
  <c r="W19" i="7"/>
  <c r="S19" i="7" s="1"/>
  <c r="X17" i="7"/>
  <c r="T17" i="7" s="1"/>
  <c r="W17" i="7"/>
  <c r="S17" i="7"/>
  <c r="X11" i="7"/>
  <c r="T11" i="7" s="1"/>
  <c r="W11" i="7"/>
  <c r="S11" i="7" s="1"/>
  <c r="X9" i="7"/>
  <c r="W9" i="7"/>
  <c r="S9" i="7" s="1"/>
  <c r="T9" i="7"/>
  <c r="X59" i="6"/>
  <c r="W59" i="6"/>
  <c r="G59" i="6" s="1"/>
  <c r="H59" i="6"/>
  <c r="X57" i="6"/>
  <c r="W57" i="6"/>
  <c r="G57" i="6" s="1"/>
  <c r="H57" i="6"/>
  <c r="X55" i="6"/>
  <c r="H55" i="6" s="1"/>
  <c r="W55" i="6"/>
  <c r="G55" i="6" s="1"/>
  <c r="X48" i="6"/>
  <c r="W48" i="6"/>
  <c r="T48" i="6"/>
  <c r="S48" i="6"/>
  <c r="X44" i="6"/>
  <c r="T44" i="6" s="1"/>
  <c r="W44" i="6"/>
  <c r="S44" i="6" s="1"/>
  <c r="X42" i="6"/>
  <c r="T42" i="6" s="1"/>
  <c r="W42" i="6"/>
  <c r="S42" i="6" s="1"/>
  <c r="X40" i="6"/>
  <c r="W40" i="6"/>
  <c r="S40" i="6" s="1"/>
  <c r="T40" i="6"/>
  <c r="X33" i="6"/>
  <c r="T33" i="6" s="1"/>
  <c r="W33" i="6"/>
  <c r="S33" i="6" s="1"/>
  <c r="X29" i="6"/>
  <c r="T29" i="6" s="1"/>
  <c r="W29" i="6"/>
  <c r="S29" i="6"/>
  <c r="X27" i="6"/>
  <c r="T27" i="6" s="1"/>
  <c r="W27" i="6"/>
  <c r="S27" i="6" s="1"/>
  <c r="X25" i="6"/>
  <c r="T25" i="6" s="1"/>
  <c r="W25" i="6"/>
  <c r="S25" i="6"/>
  <c r="X19" i="6"/>
  <c r="T19" i="6" s="1"/>
  <c r="W19" i="6"/>
  <c r="S19" i="6" s="1"/>
  <c r="X17" i="6"/>
  <c r="W17" i="6"/>
  <c r="S17" i="6" s="1"/>
  <c r="T17" i="6"/>
  <c r="X11" i="6"/>
  <c r="T11" i="6" s="1"/>
  <c r="W11" i="6"/>
  <c r="S11" i="6" s="1"/>
  <c r="X9" i="6"/>
  <c r="T9" i="6" s="1"/>
  <c r="W9" i="6"/>
  <c r="S9" i="6" l="1"/>
  <c r="W22" i="6"/>
  <c r="X22" i="6"/>
  <c r="X53" i="5"/>
  <c r="H53" i="5" s="1"/>
  <c r="W53" i="5"/>
  <c r="G53" i="5" s="1"/>
  <c r="X51" i="5"/>
  <c r="H51" i="5" s="1"/>
  <c r="W51" i="5"/>
  <c r="G51" i="5"/>
  <c r="X49" i="5"/>
  <c r="H49" i="5" s="1"/>
  <c r="W49" i="5"/>
  <c r="G49" i="5" s="1"/>
  <c r="X47" i="5"/>
  <c r="H47" i="5" s="1"/>
  <c r="W47" i="5"/>
  <c r="G47" i="5" s="1"/>
  <c r="X40" i="5"/>
  <c r="W40" i="5"/>
  <c r="S40" i="5" s="1"/>
  <c r="T40" i="5"/>
  <c r="X38" i="5"/>
  <c r="W38" i="5"/>
  <c r="T38" i="5"/>
  <c r="S38" i="5"/>
  <c r="X36" i="5"/>
  <c r="T36" i="5" s="1"/>
  <c r="W36" i="5"/>
  <c r="S36" i="5" s="1"/>
  <c r="X34" i="5"/>
  <c r="T34" i="5" s="1"/>
  <c r="W34" i="5"/>
  <c r="S34" i="5" s="1"/>
  <c r="X27" i="5"/>
  <c r="T27" i="5" s="1"/>
  <c r="W27" i="5"/>
  <c r="S27" i="5" s="1"/>
  <c r="X25" i="5"/>
  <c r="T25" i="5" s="1"/>
  <c r="W25" i="5"/>
  <c r="S25" i="5" s="1"/>
  <c r="X23" i="5"/>
  <c r="T23" i="5" s="1"/>
  <c r="W23" i="5"/>
  <c r="S23" i="5" s="1"/>
  <c r="X21" i="5"/>
  <c r="T21" i="5" s="1"/>
  <c r="W21" i="5"/>
  <c r="S21" i="5" s="1"/>
  <c r="X15" i="5"/>
  <c r="T15" i="5" s="1"/>
  <c r="W15" i="5"/>
  <c r="S15" i="5" s="1"/>
  <c r="X13" i="5"/>
  <c r="T13" i="5" s="1"/>
  <c r="W13" i="5"/>
  <c r="S13" i="5" s="1"/>
  <c r="X11" i="5"/>
  <c r="T11" i="5" s="1"/>
  <c r="W11" i="5"/>
  <c r="S11" i="5" s="1"/>
  <c r="X9" i="5"/>
  <c r="T9" i="5" s="1"/>
  <c r="W9" i="5"/>
  <c r="S9" i="5" s="1"/>
  <c r="W18" i="5" l="1"/>
  <c r="X18" i="5"/>
</calcChain>
</file>

<file path=xl/sharedStrings.xml><?xml version="1.0" encoding="utf-8"?>
<sst xmlns="http://schemas.openxmlformats.org/spreadsheetml/2006/main" count="543" uniqueCount="140">
  <si>
    <t>歳</t>
    <rPh sb="0" eb="1">
      <t>サイ</t>
    </rPh>
    <phoneticPr fontId="1"/>
  </si>
  <si>
    <t>受験
資格</t>
    <rPh sb="0" eb="2">
      <t>ジュケン</t>
    </rPh>
    <rPh sb="3" eb="5">
      <t>シカク</t>
    </rPh>
    <phoneticPr fontId="1"/>
  </si>
  <si>
    <t>期間</t>
    <rPh sb="0" eb="2">
      <t>キカン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</si>
  <si>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</si>
  <si>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</si>
  <si>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有</t>
    <rPh sb="0" eb="1">
      <t>アリ</t>
    </rPh>
    <phoneticPr fontId="1"/>
  </si>
  <si>
    <t>所属</t>
    <rPh sb="0" eb="2">
      <t>ショゾク</t>
    </rPh>
    <phoneticPr fontId="1"/>
  </si>
  <si>
    <t>傷病休職</t>
    <rPh sb="0" eb="2">
      <t>ショウビョウ</t>
    </rPh>
    <rPh sb="2" eb="4">
      <t>キュウショク</t>
    </rPh>
    <phoneticPr fontId="1"/>
  </si>
  <si>
    <t>フリガナ
氏名</t>
    <rPh sb="5" eb="7">
      <t>シメイ</t>
    </rPh>
    <phoneticPr fontId="1"/>
  </si>
  <si>
    <t>生年月日</t>
    <rPh sb="0" eb="2">
      <t>セイネン</t>
    </rPh>
    <rPh sb="2" eb="4">
      <t>ガッピ</t>
    </rPh>
    <phoneticPr fontId="1"/>
  </si>
  <si>
    <t>(西暦)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</si>
  <si>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</si>
  <si>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</si>
  <si>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</si>
  <si>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(1)職務経歴</t>
    <rPh sb="3" eb="5">
      <t>ショクム</t>
    </rPh>
    <rPh sb="5" eb="7">
      <t>ケイレキ</t>
    </rPh>
    <phoneticPr fontId="1"/>
  </si>
  <si>
    <t>№</t>
    <phoneticPr fontId="1"/>
  </si>
  <si>
    <t>勤務先名称</t>
    <rPh sb="0" eb="3">
      <t>キンムサキ</t>
    </rPh>
    <rPh sb="3" eb="5">
      <t>メイショウ</t>
    </rPh>
    <phoneticPr fontId="1"/>
  </si>
  <si>
    <t>職務概要</t>
    <rPh sb="0" eb="2">
      <t>ショクム</t>
    </rPh>
    <rPh sb="2" eb="4">
      <t>ガイヨウ</t>
    </rPh>
    <phoneticPr fontId="1"/>
  </si>
  <si>
    <t>勤務開始日
勤務終了日</t>
    <rPh sb="0" eb="2">
      <t>キンム</t>
    </rPh>
    <rPh sb="2" eb="5">
      <t>カイシビ</t>
    </rPh>
    <rPh sb="6" eb="8">
      <t>キンム</t>
    </rPh>
    <rPh sb="8" eb="11">
      <t>シュウリョウビ</t>
    </rPh>
    <phoneticPr fontId="1"/>
  </si>
  <si>
    <t>所属①</t>
    <rPh sb="0" eb="2">
      <t>ショゾク</t>
    </rPh>
    <phoneticPr fontId="1"/>
  </si>
  <si>
    <t>所属②</t>
    <rPh sb="0" eb="2">
      <t>ショゾク</t>
    </rPh>
    <phoneticPr fontId="1"/>
  </si>
  <si>
    <t>所属③</t>
    <rPh sb="0" eb="2">
      <t>ショゾク</t>
    </rPh>
    <phoneticPr fontId="1"/>
  </si>
  <si>
    <t>所属④</t>
    <rPh sb="0" eb="2">
      <t>ショゾク</t>
    </rPh>
    <phoneticPr fontId="1"/>
  </si>
  <si>
    <t>担当した具体的な職務内容</t>
    <rPh sb="0" eb="2">
      <t>タントウ</t>
    </rPh>
    <rPh sb="4" eb="7">
      <t>グタイテキ</t>
    </rPh>
    <rPh sb="8" eb="10">
      <t>ショクム</t>
    </rPh>
    <rPh sb="10" eb="12">
      <t>ナイヨウ</t>
    </rPh>
    <phoneticPr fontId="1"/>
  </si>
  <si>
    <t>退職理由</t>
    <rPh sb="0" eb="2">
      <t>タイショク</t>
    </rPh>
    <rPh sb="2" eb="4">
      <t>リユウ</t>
    </rPh>
    <phoneticPr fontId="1"/>
  </si>
  <si>
    <t>休業の種類</t>
    <rPh sb="0" eb="2">
      <t>キュウギョウ</t>
    </rPh>
    <rPh sb="3" eb="5">
      <t>シュルイ</t>
    </rPh>
    <phoneticPr fontId="1"/>
  </si>
  <si>
    <t>休業開始日
休業終了日</t>
    <rPh sb="0" eb="2">
      <t>キュウギョウ</t>
    </rPh>
    <rPh sb="2" eb="4">
      <t>カイシ</t>
    </rPh>
    <rPh sb="4" eb="5">
      <t>ビ</t>
    </rPh>
    <rPh sb="6" eb="8">
      <t>キュウギョウ</t>
    </rPh>
    <rPh sb="8" eb="11">
      <t>シュウリョウビ</t>
    </rPh>
    <phoneticPr fontId="1"/>
  </si>
  <si>
    <t>上級事務職</t>
    <rPh sb="0" eb="2">
      <t>ジョウキュウ</t>
    </rPh>
    <rPh sb="2" eb="4">
      <t>ジム</t>
    </rPh>
    <rPh sb="4" eb="5">
      <t>ショク</t>
    </rPh>
    <phoneticPr fontId="1"/>
  </si>
  <si>
    <t>上級土木職</t>
    <rPh sb="0" eb="2">
      <t>ジョウキュウ</t>
    </rPh>
    <rPh sb="2" eb="4">
      <t>ドボク</t>
    </rPh>
    <rPh sb="4" eb="5">
      <t>ショク</t>
    </rPh>
    <phoneticPr fontId="1"/>
  </si>
  <si>
    <t>上級建築職</t>
    <rPh sb="0" eb="2">
      <t>ジョウキュウ</t>
    </rPh>
    <rPh sb="2" eb="4">
      <t>ケンチク</t>
    </rPh>
    <rPh sb="4" eb="5">
      <t>ショク</t>
    </rPh>
    <phoneticPr fontId="1"/>
  </si>
  <si>
    <t>上級電気職</t>
    <rPh sb="0" eb="2">
      <t>ジョウキュウ</t>
    </rPh>
    <rPh sb="2" eb="4">
      <t>デンキ</t>
    </rPh>
    <rPh sb="4" eb="5">
      <t>ショク</t>
    </rPh>
    <phoneticPr fontId="1"/>
  </si>
  <si>
    <t>上級機械職</t>
    <rPh sb="0" eb="2">
      <t>ジョウキュウ</t>
    </rPh>
    <rPh sb="2" eb="4">
      <t>キカイ</t>
    </rPh>
    <rPh sb="4" eb="5">
      <t>ショク</t>
    </rPh>
    <phoneticPr fontId="1"/>
  </si>
  <si>
    <t>在職期間</t>
    <rPh sb="0" eb="2">
      <t>ザイショク</t>
    </rPh>
    <rPh sb="2" eb="4">
      <t>キカン</t>
    </rPh>
    <phoneticPr fontId="1"/>
  </si>
  <si>
    <t>傷病休暇</t>
    <rPh sb="0" eb="2">
      <t>ショウビョウ</t>
    </rPh>
    <rPh sb="2" eb="4">
      <t>キュウカ</t>
    </rPh>
    <phoneticPr fontId="1"/>
  </si>
  <si>
    <t>育児休業</t>
    <rPh sb="0" eb="2">
      <t>イクジ</t>
    </rPh>
    <rPh sb="2" eb="4">
      <t>キュウギョウ</t>
    </rPh>
    <phoneticPr fontId="1"/>
  </si>
  <si>
    <t>介護休業</t>
    <rPh sb="0" eb="2">
      <t>カイゴ</t>
    </rPh>
    <rPh sb="2" eb="4">
      <t>キュウギョウ</t>
    </rPh>
    <phoneticPr fontId="1"/>
  </si>
  <si>
    <t>職務経験年数の確認</t>
    <rPh sb="0" eb="2">
      <t>ショクム</t>
    </rPh>
    <rPh sb="2" eb="4">
      <t>ケイケン</t>
    </rPh>
    <rPh sb="4" eb="6">
      <t>ネンスウ</t>
    </rPh>
    <rPh sb="7" eb="9">
      <t>カクニン</t>
    </rPh>
    <phoneticPr fontId="1"/>
  </si>
  <si>
    <t>無</t>
    <rPh sb="0" eb="1">
      <t>ナシ</t>
    </rPh>
    <phoneticPr fontId="1"/>
  </si>
  <si>
    <t>正社員</t>
    <rPh sb="0" eb="3">
      <t>セイシャイン</t>
    </rPh>
    <phoneticPr fontId="1"/>
  </si>
  <si>
    <t>なし</t>
    <phoneticPr fontId="1"/>
  </si>
  <si>
    <t>事務職</t>
    <rPh sb="0" eb="2">
      <t>ジム</t>
    </rPh>
    <rPh sb="2" eb="3">
      <t>ショク</t>
    </rPh>
    <phoneticPr fontId="1"/>
  </si>
  <si>
    <t>勤務形態
(職種)</t>
    <rPh sb="0" eb="2">
      <t>キンム</t>
    </rPh>
    <rPh sb="2" eb="4">
      <t>ケイタイ</t>
    </rPh>
    <rPh sb="6" eb="8">
      <t>ショクシュ</t>
    </rPh>
    <phoneticPr fontId="1"/>
  </si>
  <si>
    <t>試験職種</t>
    <rPh sb="0" eb="2">
      <t>シケン</t>
    </rPh>
    <rPh sb="2" eb="4">
      <t>ショクシュ</t>
    </rPh>
    <phoneticPr fontId="1"/>
  </si>
  <si>
    <t>現職</t>
    <rPh sb="0" eb="2">
      <t>ゲンショク</t>
    </rPh>
    <phoneticPr fontId="1"/>
  </si>
  <si>
    <t>行政</t>
    <rPh sb="0" eb="2">
      <t>ギョウセイ</t>
    </rPh>
    <phoneticPr fontId="1"/>
  </si>
  <si>
    <t>社会福祉士</t>
    <rPh sb="0" eb="5">
      <t>シャカイフクシシ</t>
    </rPh>
    <phoneticPr fontId="1"/>
  </si>
  <si>
    <t>年齢
(2027.4.1時点)</t>
    <rPh sb="0" eb="2">
      <t>ネンレイ</t>
    </rPh>
    <rPh sb="12" eb="14">
      <t>ジテン</t>
    </rPh>
    <phoneticPr fontId="1"/>
  </si>
  <si>
    <t>信州　須坂</t>
    <rPh sb="0" eb="2">
      <t>シンシュウ</t>
    </rPh>
    <rPh sb="3" eb="5">
      <t>スザカ</t>
    </rPh>
    <phoneticPr fontId="1"/>
  </si>
  <si>
    <t>シンシュウ　スザカ</t>
    <phoneticPr fontId="1"/>
  </si>
  <si>
    <t>株式会社〇〇保険会社</t>
    <rPh sb="0" eb="2">
      <t>カブシキ</t>
    </rPh>
    <rPh sb="2" eb="4">
      <t>カイシャ</t>
    </rPh>
    <rPh sb="6" eb="10">
      <t>ホケンガイシャ</t>
    </rPh>
    <phoneticPr fontId="1"/>
  </si>
  <si>
    <t>保険外交員</t>
    <rPh sb="0" eb="5">
      <t>ホケンガイコウイン</t>
    </rPh>
    <phoneticPr fontId="1"/>
  </si>
  <si>
    <t>商品のPR</t>
    <rPh sb="0" eb="2">
      <t>ショウヒン</t>
    </rPh>
    <phoneticPr fontId="1"/>
  </si>
  <si>
    <t>自己都合退職(結婚を機に勤務地が大きく変更となったため)</t>
    <rPh sb="0" eb="2">
      <t>ジコ</t>
    </rPh>
    <rPh sb="2" eb="4">
      <t>ツゴウ</t>
    </rPh>
    <rPh sb="4" eb="6">
      <t>タイショク</t>
    </rPh>
    <rPh sb="7" eb="9">
      <t>ケッコン</t>
    </rPh>
    <rPh sb="10" eb="11">
      <t>キ</t>
    </rPh>
    <rPh sb="12" eb="15">
      <t>キンムチ</t>
    </rPh>
    <rPh sb="16" eb="17">
      <t>オオ</t>
    </rPh>
    <rPh sb="19" eb="21">
      <t>ヘンコウ</t>
    </rPh>
    <phoneticPr fontId="1"/>
  </si>
  <si>
    <t>該当有無</t>
    <rPh sb="0" eb="2">
      <t>ガイトウ</t>
    </rPh>
    <rPh sb="2" eb="4">
      <t>ウム</t>
    </rPh>
    <phoneticPr fontId="1"/>
  </si>
  <si>
    <t>入力箇所</t>
    <rPh sb="0" eb="4">
      <t>ニュウリョクカショ</t>
    </rPh>
    <phoneticPr fontId="1"/>
  </si>
  <si>
    <t>須坂市職員採用試験【会計年度任用職員経験者】　職務経歴書</t>
    <rPh sb="0" eb="2">
      <t>スザカ</t>
    </rPh>
    <rPh sb="2" eb="3">
      <t>シ</t>
    </rPh>
    <rPh sb="3" eb="5">
      <t>ショクイン</t>
    </rPh>
    <rPh sb="5" eb="7">
      <t>サイヨウ</t>
    </rPh>
    <rPh sb="7" eb="9">
      <t>シケン</t>
    </rPh>
    <rPh sb="10" eb="14">
      <t>カイケイネンド</t>
    </rPh>
    <rPh sb="14" eb="18">
      <t>ニンヨウショクイン</t>
    </rPh>
    <rPh sb="18" eb="20">
      <t>ケイケン</t>
    </rPh>
    <rPh sb="20" eb="21">
      <t>シャ</t>
    </rPh>
    <rPh sb="23" eb="25">
      <t>ショクム</t>
    </rPh>
    <rPh sb="25" eb="28">
      <t>ケイレキショ</t>
    </rPh>
    <phoneticPr fontId="1"/>
  </si>
  <si>
    <t>須坂市役所</t>
    <rPh sb="0" eb="5">
      <t>スザカシヤクショ</t>
    </rPh>
    <phoneticPr fontId="1"/>
  </si>
  <si>
    <t>会計年度任用職員</t>
    <rPh sb="0" eb="8">
      <t>カイケイネンドニンヨウショクイン</t>
    </rPh>
    <phoneticPr fontId="1"/>
  </si>
  <si>
    <t>教育委員会の学校事務補助</t>
    <rPh sb="0" eb="5">
      <t>キョウイクイインカイ</t>
    </rPh>
    <rPh sb="6" eb="12">
      <t>ガッコウジムホジョ</t>
    </rPh>
    <phoneticPr fontId="1"/>
  </si>
  <si>
    <t>窓口受付、係内庶務など</t>
    <rPh sb="0" eb="2">
      <t>マドグチ</t>
    </rPh>
    <rPh sb="2" eb="4">
      <t>ウケツケ</t>
    </rPh>
    <rPh sb="5" eb="6">
      <t>カカリ</t>
    </rPh>
    <rPh sb="6" eb="7">
      <t>ナイ</t>
    </rPh>
    <rPh sb="7" eb="9">
      <t>ショム</t>
    </rPh>
    <phoneticPr fontId="1"/>
  </si>
  <si>
    <t>窓口業務、市民からの問い合わせ対応、○○給付担当など</t>
    <rPh sb="0" eb="2">
      <t>マドグチ</t>
    </rPh>
    <rPh sb="2" eb="4">
      <t>ギョウム</t>
    </rPh>
    <rPh sb="5" eb="7">
      <t>シミン</t>
    </rPh>
    <rPh sb="10" eb="11">
      <t>ト</t>
    </rPh>
    <rPh sb="12" eb="13">
      <t>ア</t>
    </rPh>
    <rPh sb="15" eb="17">
      <t>タイオウ</t>
    </rPh>
    <rPh sb="20" eb="22">
      <t>キュウフ</t>
    </rPh>
    <rPh sb="22" eb="24">
      <t>タントウ</t>
    </rPh>
    <phoneticPr fontId="1"/>
  </si>
  <si>
    <t>須坂市職員採用試験【公務員経験者】　職務経歴書</t>
    <rPh sb="0" eb="2">
      <t>スザカ</t>
    </rPh>
    <rPh sb="2" eb="3">
      <t>シ</t>
    </rPh>
    <rPh sb="3" eb="5">
      <t>ショクイン</t>
    </rPh>
    <rPh sb="5" eb="7">
      <t>サイヨウ</t>
    </rPh>
    <rPh sb="7" eb="9">
      <t>シケン</t>
    </rPh>
    <rPh sb="10" eb="13">
      <t>コウムイン</t>
    </rPh>
    <rPh sb="13" eb="15">
      <t>ケイケン</t>
    </rPh>
    <rPh sb="15" eb="16">
      <t>シャ</t>
    </rPh>
    <rPh sb="18" eb="20">
      <t>ショクム</t>
    </rPh>
    <rPh sb="20" eb="23">
      <t>ケイレキショ</t>
    </rPh>
    <phoneticPr fontId="1"/>
  </si>
  <si>
    <t>役職</t>
    <rPh sb="0" eb="2">
      <t>ヤクショク</t>
    </rPh>
    <phoneticPr fontId="1"/>
  </si>
  <si>
    <r>
      <t>(2)(1)職務経歴のうち、</t>
    </r>
    <r>
      <rPr>
        <b/>
        <sz val="10"/>
        <color rgb="FFFF0000"/>
        <rFont val="游ゴシック"/>
        <family val="3"/>
        <charset val="128"/>
        <scheme val="minor"/>
      </rPr>
      <t>受験資格に該当する(公務員としての)職務経歴</t>
    </r>
    <r>
      <rPr>
        <sz val="10"/>
        <color theme="1"/>
        <rFont val="游ゴシック"/>
        <family val="3"/>
        <charset val="128"/>
        <scheme val="minor"/>
      </rPr>
      <t>の詳細</t>
    </r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4" eb="27">
      <t>コウムイン</t>
    </rPh>
    <rPh sb="32" eb="34">
      <t>ショクム</t>
    </rPh>
    <rPh sb="34" eb="36">
      <t>ケイレキ</t>
    </rPh>
    <rPh sb="37" eb="39">
      <t>ショウサイ</t>
    </rPh>
    <phoneticPr fontId="1"/>
  </si>
  <si>
    <t>(3)休業等の取得状況(傷病休暇・停職・休職、育児休業、介護休業)</t>
    <rPh sb="3" eb="5">
      <t>キュウギョウ</t>
    </rPh>
    <rPh sb="5" eb="6">
      <t>トウ</t>
    </rPh>
    <rPh sb="7" eb="9">
      <t>シュトク</t>
    </rPh>
    <rPh sb="9" eb="11">
      <t>ジョウキョウ</t>
    </rPh>
    <rPh sb="12" eb="14">
      <t>ショウビョウ</t>
    </rPh>
    <rPh sb="14" eb="16">
      <t>キュウカ</t>
    </rPh>
    <rPh sb="17" eb="19">
      <t>テイショク</t>
    </rPh>
    <rPh sb="20" eb="22">
      <t>キュウショク</t>
    </rPh>
    <rPh sb="23" eb="25">
      <t>イクジ</t>
    </rPh>
    <rPh sb="25" eb="27">
      <t>キュウギョウ</t>
    </rPh>
    <rPh sb="28" eb="30">
      <t>カイゴ</t>
    </rPh>
    <rPh sb="30" eb="32">
      <t>キュウギョウ</t>
    </rPh>
    <phoneticPr fontId="1"/>
  </si>
  <si>
    <t>休業等の種類</t>
    <rPh sb="0" eb="2">
      <t>キュウギョウ</t>
    </rPh>
    <rPh sb="2" eb="3">
      <t>トウ</t>
    </rPh>
    <rPh sb="4" eb="6">
      <t>シュルイ</t>
    </rPh>
    <phoneticPr fontId="1"/>
  </si>
  <si>
    <t>休業等開始日
休業等終了日</t>
    <rPh sb="0" eb="2">
      <t>キュウギョウ</t>
    </rPh>
    <rPh sb="2" eb="3">
      <t>トウ</t>
    </rPh>
    <rPh sb="3" eb="5">
      <t>カイシ</t>
    </rPh>
    <rPh sb="5" eb="6">
      <t>ビ</t>
    </rPh>
    <rPh sb="7" eb="9">
      <t>キュウギョウ</t>
    </rPh>
    <rPh sb="9" eb="10">
      <t>トウ</t>
    </rPh>
    <rPh sb="10" eb="13">
      <t>シュウリョウビ</t>
    </rPh>
    <phoneticPr fontId="1"/>
  </si>
  <si>
    <t>分限停職</t>
    <rPh sb="0" eb="2">
      <t>ブンゲン</t>
    </rPh>
    <rPh sb="2" eb="4">
      <t>テイショク</t>
    </rPh>
    <phoneticPr fontId="1"/>
  </si>
  <si>
    <t>△△県庁</t>
    <rPh sb="2" eb="4">
      <t>ケンチョウ</t>
    </rPh>
    <phoneticPr fontId="1"/>
  </si>
  <si>
    <t>常勤職員</t>
    <rPh sb="0" eb="2">
      <t>ジョウキン</t>
    </rPh>
    <rPh sb="2" eb="4">
      <t>ショクイン</t>
    </rPh>
    <phoneticPr fontId="1"/>
  </si>
  <si>
    <t>主事</t>
    <rPh sb="0" eb="2">
      <t>シュジ</t>
    </rPh>
    <phoneticPr fontId="1"/>
  </si>
  <si>
    <t>人事分野の業務に従事</t>
    <rPh sb="0" eb="2">
      <t>ジンジ</t>
    </rPh>
    <rPh sb="2" eb="4">
      <t>ブンヤ</t>
    </rPh>
    <rPh sb="5" eb="7">
      <t>ギョウム</t>
    </rPh>
    <rPh sb="8" eb="10">
      <t>ジュウジ</t>
    </rPh>
    <phoneticPr fontId="1"/>
  </si>
  <si>
    <t>〇〇市役所</t>
    <rPh sb="2" eb="5">
      <t>シヤクショ</t>
    </rPh>
    <phoneticPr fontId="1"/>
  </si>
  <si>
    <t>主任</t>
    <rPh sb="0" eb="2">
      <t>シュニン</t>
    </rPh>
    <phoneticPr fontId="1"/>
  </si>
  <si>
    <t>総合計画策定、保育分野の業務に従事</t>
    <rPh sb="0" eb="2">
      <t>ソウゴウ</t>
    </rPh>
    <rPh sb="2" eb="4">
      <t>ケイカク</t>
    </rPh>
    <rPh sb="4" eb="6">
      <t>サクテイ</t>
    </rPh>
    <rPh sb="7" eb="9">
      <t>ホイク</t>
    </rPh>
    <rPh sb="9" eb="11">
      <t>ブンヤ</t>
    </rPh>
    <rPh sb="12" eb="14">
      <t>ギョウム</t>
    </rPh>
    <rPh sb="15" eb="17">
      <t>ジュウジ</t>
    </rPh>
    <phoneticPr fontId="1"/>
  </si>
  <si>
    <t>総務部人事課人材育成班</t>
    <rPh sb="0" eb="2">
      <t>ソウム</t>
    </rPh>
    <rPh sb="2" eb="3">
      <t>ブ</t>
    </rPh>
    <rPh sb="3" eb="6">
      <t>ジンジカ</t>
    </rPh>
    <rPh sb="6" eb="8">
      <t>ジンザイ</t>
    </rPh>
    <rPh sb="8" eb="10">
      <t>イクセイ</t>
    </rPh>
    <rPh sb="10" eb="11">
      <t>ハン</t>
    </rPh>
    <phoneticPr fontId="1"/>
  </si>
  <si>
    <t>職員の研修の企画・運営、職員採用試験の実施　他</t>
    <rPh sb="0" eb="2">
      <t>ショクイン</t>
    </rPh>
    <rPh sb="3" eb="5">
      <t>ケンシュウ</t>
    </rPh>
    <rPh sb="6" eb="8">
      <t>キカク</t>
    </rPh>
    <rPh sb="9" eb="11">
      <t>ウンエイ</t>
    </rPh>
    <rPh sb="12" eb="14">
      <t>ショクイン</t>
    </rPh>
    <rPh sb="14" eb="16">
      <t>サイヨウ</t>
    </rPh>
    <rPh sb="16" eb="18">
      <t>シケン</t>
    </rPh>
    <rPh sb="19" eb="21">
      <t>ジッシ</t>
    </rPh>
    <rPh sb="22" eb="23">
      <t>ホカ</t>
    </rPh>
    <phoneticPr fontId="1"/>
  </si>
  <si>
    <t>健康福祉部保育課保育推進係</t>
    <rPh sb="0" eb="2">
      <t>ケンコウ</t>
    </rPh>
    <rPh sb="2" eb="4">
      <t>フクシ</t>
    </rPh>
    <rPh sb="4" eb="5">
      <t>ブ</t>
    </rPh>
    <rPh sb="5" eb="7">
      <t>ホイク</t>
    </rPh>
    <rPh sb="7" eb="8">
      <t>カ</t>
    </rPh>
    <rPh sb="8" eb="10">
      <t>ホイク</t>
    </rPh>
    <rPh sb="10" eb="12">
      <t>スイシン</t>
    </rPh>
    <rPh sb="12" eb="13">
      <t>カカリ</t>
    </rPh>
    <phoneticPr fontId="1"/>
  </si>
  <si>
    <t>地域型保育事業の認可、教育・保育施設及び地域型保育事業者の確認、公立保育所、認定こども園及び小規模保育事業所の管理、認定こども園等の整備</t>
    <phoneticPr fontId="1"/>
  </si>
  <si>
    <t>企画部企画調整課計画係</t>
    <rPh sb="0" eb="2">
      <t>キカク</t>
    </rPh>
    <rPh sb="2" eb="3">
      <t>ブ</t>
    </rPh>
    <rPh sb="3" eb="5">
      <t>キカク</t>
    </rPh>
    <rPh sb="5" eb="7">
      <t>チョウセイ</t>
    </rPh>
    <rPh sb="7" eb="8">
      <t>カ</t>
    </rPh>
    <rPh sb="8" eb="10">
      <t>ケイカク</t>
    </rPh>
    <rPh sb="10" eb="11">
      <t>カカリ</t>
    </rPh>
    <phoneticPr fontId="1"/>
  </si>
  <si>
    <t>総合計画の策定及び進行管理、総合計画審議会事務局事務、まち・ひと・しごと創生総合戦略の策定及び進行管理</t>
    <rPh sb="21" eb="24">
      <t>ジムキョク</t>
    </rPh>
    <rPh sb="24" eb="26">
      <t>ジム</t>
    </rPh>
    <phoneticPr fontId="1"/>
  </si>
  <si>
    <t>品出し</t>
    <rPh sb="0" eb="2">
      <t>シナダ</t>
    </rPh>
    <phoneticPr fontId="1"/>
  </si>
  <si>
    <t>派遣</t>
    <rPh sb="0" eb="2">
      <t>ハケン</t>
    </rPh>
    <phoneticPr fontId="1"/>
  </si>
  <si>
    <t>人材派遣○○会社</t>
    <rPh sb="0" eb="2">
      <t>ジンザイ</t>
    </rPh>
    <rPh sb="2" eb="4">
      <t>ハケン</t>
    </rPh>
    <rPh sb="6" eb="8">
      <t>カイシャ</t>
    </rPh>
    <phoneticPr fontId="1"/>
  </si>
  <si>
    <t>開店前の店舗商品の補充や陳列
在庫確認、物品検査など</t>
    <rPh sb="0" eb="3">
      <t>カイテンマエ</t>
    </rPh>
    <rPh sb="4" eb="6">
      <t>テンポ</t>
    </rPh>
    <rPh sb="6" eb="8">
      <t>ショウヒン</t>
    </rPh>
    <rPh sb="9" eb="11">
      <t>ホジュウ</t>
    </rPh>
    <rPh sb="12" eb="14">
      <t>チンレツ</t>
    </rPh>
    <rPh sb="15" eb="19">
      <t>ザイコカクニン</t>
    </rPh>
    <rPh sb="20" eb="24">
      <t>ブッピンケンサ</t>
    </rPh>
    <phoneticPr fontId="1"/>
  </si>
  <si>
    <r>
      <t>(2)(1)職務経歴のうち、</t>
    </r>
    <r>
      <rPr>
        <b/>
        <sz val="10"/>
        <color rgb="FFFF0000"/>
        <rFont val="游ゴシック"/>
        <family val="3"/>
        <charset val="128"/>
        <scheme val="minor"/>
      </rPr>
      <t>受験資格に該当する(</t>
    </r>
    <r>
      <rPr>
        <b/>
        <u/>
        <sz val="10"/>
        <color rgb="FFFF0000"/>
        <rFont val="游ゴシック"/>
        <family val="3"/>
        <charset val="128"/>
        <scheme val="minor"/>
      </rPr>
      <t>須坂市の会計年度任用職員</t>
    </r>
    <r>
      <rPr>
        <b/>
        <sz val="10"/>
        <color rgb="FFFF0000"/>
        <rFont val="游ゴシック"/>
        <family val="3"/>
        <charset val="128"/>
        <scheme val="minor"/>
      </rPr>
      <t>としての)職務経歴</t>
    </r>
    <r>
      <rPr>
        <sz val="10"/>
        <color theme="1"/>
        <rFont val="游ゴシック"/>
        <family val="3"/>
        <charset val="128"/>
        <scheme val="minor"/>
      </rPr>
      <t>の詳細</t>
    </r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4" eb="27">
      <t>スザカシ</t>
    </rPh>
    <rPh sb="28" eb="30">
      <t>カイケイ</t>
    </rPh>
    <rPh sb="30" eb="32">
      <t>ネンド</t>
    </rPh>
    <rPh sb="32" eb="34">
      <t>ニンヨウ</t>
    </rPh>
    <rPh sb="34" eb="36">
      <t>ショクイン</t>
    </rPh>
    <rPh sb="41" eb="43">
      <t>ショクム</t>
    </rPh>
    <rPh sb="43" eb="45">
      <t>ケイレキ</t>
    </rPh>
    <rPh sb="46" eb="48">
      <t>ショウサイ</t>
    </rPh>
    <phoneticPr fontId="1"/>
  </si>
  <si>
    <t>事務員</t>
    <rPh sb="0" eb="3">
      <t>ジムイン</t>
    </rPh>
    <phoneticPr fontId="1"/>
  </si>
  <si>
    <t>○○課○○係</t>
    <rPh sb="2" eb="3">
      <t>カ</t>
    </rPh>
    <rPh sb="5" eb="6">
      <t>ガカリ</t>
    </rPh>
    <phoneticPr fontId="1"/>
  </si>
  <si>
    <t>申請書類の受理、審査、会計庶務等</t>
    <rPh sb="0" eb="2">
      <t>シンセイ</t>
    </rPh>
    <rPh sb="2" eb="4">
      <t>ショルイ</t>
    </rPh>
    <rPh sb="5" eb="7">
      <t>ジュリ</t>
    </rPh>
    <rPh sb="8" eb="10">
      <t>シンサ</t>
    </rPh>
    <rPh sb="11" eb="13">
      <t>カイケイ</t>
    </rPh>
    <rPh sb="13" eb="15">
      <t>ショム</t>
    </rPh>
    <rPh sb="15" eb="16">
      <t>トウ</t>
    </rPh>
    <phoneticPr fontId="1"/>
  </si>
  <si>
    <t>土木</t>
    <rPh sb="0" eb="2">
      <t>ドボク</t>
    </rPh>
    <phoneticPr fontId="1"/>
  </si>
  <si>
    <t>会計年度任用職員経験者枠</t>
    <rPh sb="0" eb="12">
      <t>カイケイネンドニンヨウショクインケイケンシャワク</t>
    </rPh>
    <phoneticPr fontId="1"/>
  </si>
  <si>
    <t>公務員経験者枠</t>
    <rPh sb="0" eb="3">
      <t>コウムイン</t>
    </rPh>
    <rPh sb="3" eb="6">
      <t>ケイケンシャ</t>
    </rPh>
    <rPh sb="6" eb="7">
      <t>ワク</t>
    </rPh>
    <phoneticPr fontId="1"/>
  </si>
  <si>
    <t>公務員経験者枠</t>
    <rPh sb="0" eb="7">
      <t>コウムインケイケンシャワク</t>
    </rPh>
    <phoneticPr fontId="1"/>
  </si>
  <si>
    <t>長野市役所</t>
    <rPh sb="0" eb="3">
      <t>ナガノシ</t>
    </rPh>
    <rPh sb="3" eb="5">
      <t>ヤクショ</t>
    </rPh>
    <phoneticPr fontId="1"/>
  </si>
  <si>
    <t>○○課○○係</t>
    <rPh sb="2" eb="3">
      <t>カ</t>
    </rPh>
    <rPh sb="3" eb="6">
      <t>マルマルカカリ</t>
    </rPh>
    <phoneticPr fontId="1"/>
  </si>
  <si>
    <t>公務員経験者枠で
応募する職</t>
    <rPh sb="0" eb="7">
      <t>コウムインケイケンシャワク</t>
    </rPh>
    <rPh sb="9" eb="11">
      <t>オウボ</t>
    </rPh>
    <rPh sb="13" eb="14">
      <t>ショク</t>
    </rPh>
    <phoneticPr fontId="1"/>
  </si>
  <si>
    <t>2027年度採用 須坂市職員採用試験【公務員経験者】　職務経歴書</t>
    <rPh sb="4" eb="8">
      <t>ネンドサイヨウ</t>
    </rPh>
    <rPh sb="9" eb="11">
      <t>スザカ</t>
    </rPh>
    <rPh sb="11" eb="12">
      <t>シ</t>
    </rPh>
    <rPh sb="12" eb="14">
      <t>ショクイン</t>
    </rPh>
    <rPh sb="14" eb="16">
      <t>サイヨウ</t>
    </rPh>
    <rPh sb="16" eb="18">
      <t>シケン</t>
    </rPh>
    <rPh sb="19" eb="22">
      <t>コウムイン</t>
    </rPh>
    <rPh sb="22" eb="24">
      <t>ケイケン</t>
    </rPh>
    <rPh sb="24" eb="25">
      <t>シャ</t>
    </rPh>
    <rPh sb="27" eb="29">
      <t>ショクム</t>
    </rPh>
    <rPh sb="29" eb="32">
      <t>ケイレキショ</t>
    </rPh>
    <phoneticPr fontId="1"/>
  </si>
  <si>
    <t>所属⑤</t>
    <rPh sb="0" eb="2">
      <t>ショゾク</t>
    </rPh>
    <phoneticPr fontId="1"/>
  </si>
  <si>
    <t>所属⑥</t>
    <rPh sb="0" eb="2">
      <t>ショゾク</t>
    </rPh>
    <phoneticPr fontId="1"/>
  </si>
  <si>
    <t>所属⑦</t>
    <rPh sb="0" eb="2">
      <t>ショゾク</t>
    </rPh>
    <phoneticPr fontId="1"/>
  </si>
  <si>
    <t>所属⑧</t>
    <rPh sb="0" eb="2">
      <t>ショゾク</t>
    </rPh>
    <phoneticPr fontId="1"/>
  </si>
  <si>
    <t>所属⑨</t>
    <rPh sb="0" eb="2">
      <t>ショゾク</t>
    </rPh>
    <phoneticPr fontId="1"/>
  </si>
  <si>
    <t>所属⑩</t>
    <rPh sb="0" eb="2">
      <t>ショゾク</t>
    </rPh>
    <phoneticPr fontId="1"/>
  </si>
  <si>
    <r>
      <t>(2)(1)職務経歴のうち、</t>
    </r>
    <r>
      <rPr>
        <b/>
        <sz val="10"/>
        <color rgb="FFFF0000"/>
        <rFont val="游ゴシック"/>
        <family val="3"/>
        <charset val="128"/>
        <scheme val="minor"/>
      </rPr>
      <t>受験資格に該当する(消防吏員または救急救命士としての)職務経歴</t>
    </r>
    <r>
      <rPr>
        <sz val="10"/>
        <color theme="1"/>
        <rFont val="游ゴシック"/>
        <family val="3"/>
        <charset val="128"/>
        <scheme val="minor"/>
      </rPr>
      <t>の詳細</t>
    </r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4" eb="28">
      <t>ショウボウリイン</t>
    </rPh>
    <rPh sb="31" eb="36">
      <t>キュウキュウキュウメイシ</t>
    </rPh>
    <rPh sb="41" eb="43">
      <t>ショクム</t>
    </rPh>
    <rPh sb="43" eb="45">
      <t>ケイレキ</t>
    </rPh>
    <rPh sb="46" eb="48">
      <t>ショウサイ</t>
    </rPh>
    <phoneticPr fontId="1"/>
  </si>
  <si>
    <t>○○広域連合</t>
    <rPh sb="2" eb="6">
      <t>コウイキレンゴウ</t>
    </rPh>
    <phoneticPr fontId="1"/>
  </si>
  <si>
    <t>正規職員</t>
    <rPh sb="0" eb="4">
      <t>セイキショクイン</t>
    </rPh>
    <phoneticPr fontId="1"/>
  </si>
  <si>
    <t>消防吏員</t>
    <rPh sb="0" eb="4">
      <t>ショウボウリイン</t>
    </rPh>
    <phoneticPr fontId="1"/>
  </si>
  <si>
    <t>消防</t>
    <rPh sb="0" eb="2">
      <t>ショウボウ</t>
    </rPh>
    <phoneticPr fontId="1"/>
  </si>
  <si>
    <t xml:space="preserve">災害対応(火災、救急、救助)、通信司令室での119番対応、火災原因調査、立入検査、保有資機材の維持管理 </t>
    <rPh sb="0" eb="2">
      <t>サイガイ</t>
    </rPh>
    <rPh sb="2" eb="4">
      <t>タイオウ</t>
    </rPh>
    <rPh sb="5" eb="7">
      <t>カサイ</t>
    </rPh>
    <rPh sb="8" eb="10">
      <t>キュウキュウ</t>
    </rPh>
    <rPh sb="11" eb="13">
      <t>キュウジョ</t>
    </rPh>
    <rPh sb="15" eb="17">
      <t>ツウシン</t>
    </rPh>
    <rPh sb="17" eb="20">
      <t>シレイシツ</t>
    </rPh>
    <rPh sb="22" eb="26">
      <t>ヒャクジュウキュウバン</t>
    </rPh>
    <rPh sb="26" eb="28">
      <t>タイオウ</t>
    </rPh>
    <rPh sb="29" eb="31">
      <t>カサイ</t>
    </rPh>
    <rPh sb="31" eb="33">
      <t>ゲンイン</t>
    </rPh>
    <rPh sb="33" eb="35">
      <t>チョウサ</t>
    </rPh>
    <rPh sb="36" eb="38">
      <t>タチイリ</t>
    </rPh>
    <rPh sb="38" eb="40">
      <t>ケンサ</t>
    </rPh>
    <rPh sb="41" eb="43">
      <t>ホユウ</t>
    </rPh>
    <rPh sb="43" eb="46">
      <t>シキザイ</t>
    </rPh>
    <rPh sb="47" eb="49">
      <t>イジ</t>
    </rPh>
    <rPh sb="49" eb="51">
      <t>カンリ</t>
    </rPh>
    <phoneticPr fontId="1"/>
  </si>
  <si>
    <t>○○会社</t>
    <rPh sb="0" eb="4">
      <t>マルマルカイシャ</t>
    </rPh>
    <phoneticPr fontId="1"/>
  </si>
  <si>
    <t>物販マネージャー</t>
    <rPh sb="0" eb="2">
      <t>ブッパン</t>
    </rPh>
    <phoneticPr fontId="1"/>
  </si>
  <si>
    <t>配送センターの在庫管理、ライン職員のシフト調整</t>
    <rPh sb="0" eb="2">
      <t>ハイソウ</t>
    </rPh>
    <rPh sb="7" eb="11">
      <t>ザイコカンリ</t>
    </rPh>
    <rPh sb="15" eb="17">
      <t>ショクイン</t>
    </rPh>
    <rPh sb="21" eb="23">
      <t>チョウセイ</t>
    </rPh>
    <phoneticPr fontId="1"/>
  </si>
  <si>
    <t>契約社員</t>
    <rPh sb="0" eb="4">
      <t>ケイヤクシャイン</t>
    </rPh>
    <phoneticPr fontId="1"/>
  </si>
  <si>
    <t>○○フィットネスクラブ</t>
    <phoneticPr fontId="1"/>
  </si>
  <si>
    <t>パーソナルトレーナー</t>
    <phoneticPr fontId="1"/>
  </si>
  <si>
    <t>利用者のパーソナルトレーナーとしてコーチング、施設管理者として備品管理・整備等</t>
    <rPh sb="0" eb="3">
      <t>リヨウシャ</t>
    </rPh>
    <rPh sb="23" eb="28">
      <t>シセツカンリシャ</t>
    </rPh>
    <rPh sb="31" eb="35">
      <t>ビヒンカンリ</t>
    </rPh>
    <rPh sb="36" eb="39">
      <t>セイビトウ</t>
    </rPh>
    <phoneticPr fontId="1"/>
  </si>
  <si>
    <t>査察指導係</t>
    <phoneticPr fontId="1"/>
  </si>
  <si>
    <t>予防係</t>
    <phoneticPr fontId="1"/>
  </si>
  <si>
    <t>警防係</t>
    <phoneticPr fontId="1"/>
  </si>
  <si>
    <t>保有資機材、車両の整備及び点検等の維持管理、管内の消火栓及び防火水槽の調査
119番通報の対応、機器類の維持管理のための点検依頼等</t>
    <phoneticPr fontId="1"/>
  </si>
  <si>
    <t>火災原因調査、各事業所等への消防訓練の出向(消火、通報、避難訓練の指導)、
管内での火災予防広報の実施</t>
    <phoneticPr fontId="1"/>
  </si>
  <si>
    <t>各事業所等への立入検査、建築同意審査、消防用設備の設置に係る審査及び検査</t>
    <phoneticPr fontId="1"/>
  </si>
  <si>
    <t>上記期間中に、腰痛を発症し消防職員としての活動継続が困難となったため</t>
    <rPh sb="0" eb="2">
      <t>ジョウキ</t>
    </rPh>
    <rPh sb="2" eb="5">
      <t>キカンチュウ</t>
    </rPh>
    <rPh sb="7" eb="9">
      <t>ヨウツウ</t>
    </rPh>
    <rPh sb="10" eb="12">
      <t>ハッショウ</t>
    </rPh>
    <rPh sb="13" eb="15">
      <t>ショウボウ</t>
    </rPh>
    <rPh sb="15" eb="17">
      <t>ショクイン</t>
    </rPh>
    <rPh sb="21" eb="23">
      <t>カツドウ</t>
    </rPh>
    <rPh sb="23" eb="25">
      <t>ケイゾク</t>
    </rPh>
    <rPh sb="26" eb="28">
      <t>コンナン</t>
    </rPh>
    <phoneticPr fontId="1"/>
  </si>
  <si>
    <t>2027年度採用 須坂市職員採用試験【公務員経験者】　職務経歴書</t>
    <rPh sb="4" eb="6">
      <t>ネンド</t>
    </rPh>
    <rPh sb="6" eb="8">
      <t>サイヨウ</t>
    </rPh>
    <rPh sb="9" eb="11">
      <t>スザカ</t>
    </rPh>
    <rPh sb="11" eb="12">
      <t>シ</t>
    </rPh>
    <rPh sb="12" eb="14">
      <t>ショクイン</t>
    </rPh>
    <rPh sb="14" eb="16">
      <t>サイヨウ</t>
    </rPh>
    <rPh sb="16" eb="18">
      <t>シケン</t>
    </rPh>
    <rPh sb="19" eb="22">
      <t>コウムイン</t>
    </rPh>
    <rPh sb="22" eb="25">
      <t>ケイケンシャ</t>
    </rPh>
    <rPh sb="27" eb="29">
      <t>ショクム</t>
    </rPh>
    <rPh sb="29" eb="32">
      <t>ケイレキショ</t>
    </rPh>
    <phoneticPr fontId="1"/>
  </si>
  <si>
    <t>保健師</t>
    <rPh sb="0" eb="3">
      <t>ホケンシ</t>
    </rPh>
    <phoneticPr fontId="1"/>
  </si>
  <si>
    <t>管理栄養士</t>
    <rPh sb="0" eb="5">
      <t>カンリエイヨウシ</t>
    </rPh>
    <phoneticPr fontId="1"/>
  </si>
  <si>
    <t>ｽｻﾞｶ ﾖｳ</t>
    <phoneticPr fontId="1"/>
  </si>
  <si>
    <t>須坂　養</t>
    <rPh sb="0" eb="2">
      <t>スザカ</t>
    </rPh>
    <rPh sb="3" eb="4">
      <t>ヨウ</t>
    </rPh>
    <phoneticPr fontId="1"/>
  </si>
  <si>
    <t>スザカ　ショウノ</t>
    <phoneticPr fontId="1"/>
  </si>
  <si>
    <t>須坂　消乃</t>
    <rPh sb="0" eb="2">
      <t>スザカ</t>
    </rPh>
    <rPh sb="3" eb="4">
      <t>ショウ</t>
    </rPh>
    <rPh sb="4" eb="5">
      <t>ノ</t>
    </rPh>
    <phoneticPr fontId="1"/>
  </si>
  <si>
    <t>○○食品株式会社</t>
    <rPh sb="2" eb="4">
      <t>ショクヒン</t>
    </rPh>
    <rPh sb="4" eb="8">
      <t>カブシキカイシャ</t>
    </rPh>
    <phoneticPr fontId="1"/>
  </si>
  <si>
    <t>パート</t>
    <phoneticPr fontId="1"/>
  </si>
  <si>
    <t>品質管理</t>
    <rPh sb="0" eb="4">
      <t>ヒンシツカンリ</t>
    </rPh>
    <phoneticPr fontId="1"/>
  </si>
  <si>
    <t>○○市役所</t>
    <rPh sb="2" eb="5">
      <t>シヤクショ</t>
    </rPh>
    <phoneticPr fontId="1"/>
  </si>
  <si>
    <t>管内における栄養指導等の健診・訪問、市民向け出前講座、調理実習等</t>
    <rPh sb="0" eb="2">
      <t>カンナイ</t>
    </rPh>
    <rPh sb="6" eb="8">
      <t>エイヨウ</t>
    </rPh>
    <rPh sb="8" eb="10">
      <t>シドウ</t>
    </rPh>
    <rPh sb="10" eb="11">
      <t>トウ</t>
    </rPh>
    <rPh sb="12" eb="14">
      <t>ケンシン</t>
    </rPh>
    <rPh sb="15" eb="17">
      <t>ホウモン</t>
    </rPh>
    <rPh sb="18" eb="21">
      <t>シミンム</t>
    </rPh>
    <rPh sb="22" eb="26">
      <t>デマエコウザ</t>
    </rPh>
    <rPh sb="27" eb="29">
      <t>チョウリ</t>
    </rPh>
    <rPh sb="29" eb="31">
      <t>ジッシュウ</t>
    </rPh>
    <rPh sb="31" eb="32">
      <t>トウ</t>
    </rPh>
    <phoneticPr fontId="1"/>
  </si>
  <si>
    <t>食品管理・開発、製品の検査等</t>
    <rPh sb="0" eb="4">
      <t>ショクヒンカンリ</t>
    </rPh>
    <rPh sb="5" eb="7">
      <t>カイハツ</t>
    </rPh>
    <rPh sb="8" eb="10">
      <t>セイヒン</t>
    </rPh>
    <rPh sb="11" eb="13">
      <t>ケンサ</t>
    </rPh>
    <rPh sb="13" eb="14">
      <t>トウ</t>
    </rPh>
    <phoneticPr fontId="1"/>
  </si>
  <si>
    <t>◇◇課
介護予防係</t>
    <rPh sb="2" eb="3">
      <t>カ</t>
    </rPh>
    <rPh sb="4" eb="9">
      <t>カイゴヨボウカカリ</t>
    </rPh>
    <phoneticPr fontId="1"/>
  </si>
  <si>
    <t>栄養指導のため、個別の自宅訪問計画の策定・実施・評価。市民向けの栄養指導に関する講座の講師、実施計画の策定。各保育園の調理員との実習・献立表作成</t>
    <rPh sb="0" eb="4">
      <t>エイヨウシドウ</t>
    </rPh>
    <rPh sb="8" eb="10">
      <t>コベツ</t>
    </rPh>
    <rPh sb="11" eb="17">
      <t>ジタクホウモンケイカク</t>
    </rPh>
    <rPh sb="18" eb="20">
      <t>サクテイ</t>
    </rPh>
    <rPh sb="21" eb="23">
      <t>ジッシ</t>
    </rPh>
    <rPh sb="24" eb="26">
      <t>ヒョウカ</t>
    </rPh>
    <rPh sb="27" eb="30">
      <t>シミンム</t>
    </rPh>
    <rPh sb="32" eb="36">
      <t>エイヨウシドウ</t>
    </rPh>
    <rPh sb="37" eb="38">
      <t>カン</t>
    </rPh>
    <rPh sb="40" eb="42">
      <t>コウザ</t>
    </rPh>
    <rPh sb="43" eb="45">
      <t>コウシ</t>
    </rPh>
    <rPh sb="46" eb="50">
      <t>ジッシケイカク</t>
    </rPh>
    <rPh sb="51" eb="53">
      <t>サクテイ</t>
    </rPh>
    <rPh sb="54" eb="58">
      <t>カクホイクエン</t>
    </rPh>
    <rPh sb="59" eb="62">
      <t>チョウリイン</t>
    </rPh>
    <rPh sb="64" eb="66">
      <t>ジッシュウ</t>
    </rPh>
    <rPh sb="67" eb="70">
      <t>コンダテヒョウ</t>
    </rPh>
    <rPh sb="70" eb="72">
      <t>サクセイ</t>
    </rPh>
    <phoneticPr fontId="1"/>
  </si>
  <si>
    <t>2027年度採用 須坂市職員採用試験【消防(経験者枠)】　職務経歴書</t>
    <rPh sb="4" eb="6">
      <t>ネンド</t>
    </rPh>
    <rPh sb="6" eb="8">
      <t>サイヨウ</t>
    </rPh>
    <rPh sb="9" eb="11">
      <t>スザカ</t>
    </rPh>
    <rPh sb="11" eb="12">
      <t>シ</t>
    </rPh>
    <rPh sb="12" eb="14">
      <t>ショクイン</t>
    </rPh>
    <rPh sb="14" eb="16">
      <t>サイヨウ</t>
    </rPh>
    <rPh sb="16" eb="18">
      <t>シケン</t>
    </rPh>
    <rPh sb="19" eb="21">
      <t>ショウボウ</t>
    </rPh>
    <rPh sb="22" eb="24">
      <t>ケイケン</t>
    </rPh>
    <rPh sb="24" eb="25">
      <t>シャ</t>
    </rPh>
    <rPh sb="25" eb="26">
      <t>ワク</t>
    </rPh>
    <rPh sb="29" eb="31">
      <t>ショクム</t>
    </rPh>
    <rPh sb="31" eb="34">
      <t>ケイレキショ</t>
    </rPh>
    <phoneticPr fontId="1"/>
  </si>
  <si>
    <t>消防
(経験者枠)</t>
    <rPh sb="0" eb="2">
      <t>ショウボウ</t>
    </rPh>
    <rPh sb="4" eb="8">
      <t>ケイケンシャワク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</si>
</sst>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19" xfId="0" applyNumberFormat="1" applyFont="1" applyBorder="1">
      <alignment vertical="center"/>
    </xf>
    <xf numFmtId="178" fontId="4" fillId="0" borderId="17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0" fontId="3" fillId="2" borderId="0" xfId="0" applyFont="1" applyFill="1">
      <alignment vertical="center"/>
    </xf>
    <xf numFmtId="178" fontId="4" fillId="0" borderId="15" xfId="0" applyNumberFormat="1" applyFont="1" applyBorder="1" applyAlignment="1">
      <alignment horizontal="left" vertical="center"/>
    </xf>
    <xf numFmtId="178" fontId="4" fillId="0" borderId="17" xfId="0" applyNumberFormat="1" applyFont="1" applyBorder="1" applyAlignment="1">
      <alignment horizontal="left" vertical="center"/>
    </xf>
    <xf numFmtId="178" fontId="4" fillId="0" borderId="13" xfId="0" applyNumberFormat="1" applyFont="1" applyBorder="1" applyAlignment="1">
      <alignment horizontal="left" vertical="center"/>
    </xf>
    <xf numFmtId="178" fontId="4" fillId="0" borderId="19" xfId="0" applyNumberFormat="1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178" fontId="4" fillId="6" borderId="13" xfId="0" applyNumberFormat="1" applyFont="1" applyFill="1" applyBorder="1" applyProtection="1">
      <alignment vertical="center"/>
      <protection locked="0"/>
    </xf>
    <xf numFmtId="178" fontId="4" fillId="6" borderId="19" xfId="0" applyNumberFormat="1" applyFont="1" applyFill="1" applyBorder="1" applyProtection="1">
      <alignment vertical="center"/>
      <protection locked="0"/>
    </xf>
    <xf numFmtId="178" fontId="4" fillId="6" borderId="17" xfId="0" applyNumberFormat="1" applyFont="1" applyFill="1" applyBorder="1" applyProtection="1">
      <alignment vertical="center"/>
      <protection locked="0"/>
    </xf>
    <xf numFmtId="178" fontId="4" fillId="6" borderId="15" xfId="0" applyNumberFormat="1" applyFont="1" applyFill="1" applyBorder="1" applyProtection="1">
      <alignment vertical="center"/>
      <protection locked="0"/>
    </xf>
    <xf numFmtId="178" fontId="4" fillId="6" borderId="17" xfId="0" applyNumberFormat="1" applyFont="1" applyFill="1" applyBorder="1" applyAlignment="1" applyProtection="1">
      <alignment horizontal="left" vertical="center"/>
      <protection locked="0"/>
    </xf>
    <xf numFmtId="178" fontId="4" fillId="6" borderId="15" xfId="0" applyNumberFormat="1" applyFont="1" applyFill="1" applyBorder="1" applyAlignment="1" applyProtection="1">
      <alignment horizontal="left" vertical="center"/>
      <protection locked="0"/>
    </xf>
    <xf numFmtId="178" fontId="4" fillId="6" borderId="13" xfId="0" applyNumberFormat="1" applyFont="1" applyFill="1" applyBorder="1" applyAlignment="1" applyProtection="1">
      <alignment horizontal="left" vertical="center"/>
      <protection locked="0"/>
    </xf>
    <xf numFmtId="178" fontId="4" fillId="6" borderId="19" xfId="0" applyNumberFormat="1" applyFont="1" applyFill="1" applyBorder="1" applyAlignment="1" applyProtection="1">
      <alignment horizontal="left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>
      <alignment horizontal="center" vertical="center"/>
    </xf>
    <xf numFmtId="0" fontId="3" fillId="5" borderId="7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10" xfId="0" applyFont="1" applyFill="1" applyBorder="1">
      <alignment vertical="center"/>
    </xf>
    <xf numFmtId="14" fontId="3" fillId="0" borderId="0" xfId="0" applyNumberFormat="1" applyFont="1">
      <alignment vertical="center"/>
    </xf>
    <xf numFmtId="0" fontId="6" fillId="5" borderId="0" xfId="0" applyFont="1" applyFill="1">
      <alignment vertical="center"/>
    </xf>
    <xf numFmtId="0" fontId="6" fillId="5" borderId="0" xfId="0" applyFont="1" applyFill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6" borderId="18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3" fillId="6" borderId="0" xfId="0" applyFont="1" applyFill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8" xfId="0" applyFont="1" applyFill="1" applyBorder="1" applyAlignment="1" applyProtection="1">
      <alignment horizontal="left"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4" fillId="6" borderId="9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left" vertical="top" wrapText="1"/>
      <protection locked="0"/>
    </xf>
    <xf numFmtId="0" fontId="4" fillId="6" borderId="10" xfId="0" applyFont="1" applyFill="1" applyBorder="1" applyAlignment="1" applyProtection="1">
      <alignment horizontal="left" vertical="top" wrapText="1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8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4" borderId="10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 applyProtection="1">
      <alignment horizontal="left" vertical="center"/>
      <protection locked="0"/>
    </xf>
    <xf numFmtId="0" fontId="3" fillId="6" borderId="10" xfId="0" applyFont="1" applyFill="1" applyBorder="1" applyAlignment="1" applyProtection="1">
      <alignment horizontal="left" vertical="center"/>
      <protection locked="0"/>
    </xf>
    <xf numFmtId="176" fontId="3" fillId="4" borderId="9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6" borderId="12" xfId="0" applyFont="1" applyFill="1" applyBorder="1" applyProtection="1">
      <alignment vertical="center"/>
      <protection locked="0"/>
    </xf>
    <xf numFmtId="0" fontId="3" fillId="6" borderId="9" xfId="0" applyFont="1" applyFill="1" applyBorder="1" applyAlignment="1" applyProtection="1">
      <alignment horizontal="left" vertical="center" wrapText="1"/>
      <protection locked="0"/>
    </xf>
    <xf numFmtId="0" fontId="3" fillId="6" borderId="10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>
      <alignment horizontal="right" vertical="center"/>
    </xf>
    <xf numFmtId="14" fontId="5" fillId="5" borderId="0" xfId="0" applyNumberFormat="1" applyFont="1" applyFill="1" applyAlignment="1">
      <alignment horizontal="center" vertical="center"/>
    </xf>
    <xf numFmtId="178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178" fontId="3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/>
    </xf>
    <xf numFmtId="178" fontId="3" fillId="6" borderId="19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/>
      <protection locked="0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6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6" fillId="5" borderId="0" xfId="0" applyFont="1" applyFill="1" applyAlignment="1">
      <alignment horizontal="center" vertical="center"/>
    </xf>
    <xf numFmtId="0" fontId="3" fillId="6" borderId="4" xfId="0" applyFont="1" applyFill="1" applyBorder="1" applyAlignment="1" applyProtection="1">
      <alignment horizontal="center" vertical="center" wrapText="1" shrinkToFit="1"/>
      <protection locked="0"/>
    </xf>
    <xf numFmtId="0" fontId="3" fillId="6" borderId="6" xfId="0" applyFont="1" applyFill="1" applyBorder="1" applyAlignment="1" applyProtection="1">
      <alignment horizontal="center" vertical="center" shrinkToFit="1"/>
      <protection locked="0"/>
    </xf>
    <xf numFmtId="0" fontId="3" fillId="6" borderId="5" xfId="0" applyFont="1" applyFill="1" applyBorder="1" applyAlignment="1" applyProtection="1">
      <alignment horizontal="center" vertical="center" shrinkToFit="1"/>
      <protection locked="0"/>
    </xf>
    <xf numFmtId="0" fontId="3" fillId="6" borderId="7" xfId="0" applyFont="1" applyFill="1" applyBorder="1" applyAlignment="1" applyProtection="1">
      <alignment horizontal="center" vertical="center" shrinkToFit="1"/>
      <protection locked="0"/>
    </xf>
    <xf numFmtId="0" fontId="3" fillId="6" borderId="0" xfId="0" applyFont="1" applyFill="1" applyAlignment="1" applyProtection="1">
      <alignment horizontal="center" vertical="center" shrinkToFit="1"/>
      <protection locked="0"/>
    </xf>
    <xf numFmtId="0" fontId="3" fillId="6" borderId="8" xfId="0" applyFont="1" applyFill="1" applyBorder="1" applyAlignment="1" applyProtection="1">
      <alignment horizontal="center" vertical="center" shrinkToFit="1"/>
      <protection locked="0"/>
    </xf>
    <xf numFmtId="0" fontId="3" fillId="6" borderId="9" xfId="0" applyFont="1" applyFill="1" applyBorder="1" applyAlignment="1" applyProtection="1">
      <alignment horizontal="center" vertical="center" shrinkToFit="1"/>
      <protection locked="0"/>
    </xf>
    <xf numFmtId="0" fontId="3" fillId="6" borderId="11" xfId="0" applyFont="1" applyFill="1" applyBorder="1" applyAlignment="1" applyProtection="1">
      <alignment horizontal="center" vertical="center" shrinkToFit="1"/>
      <protection locked="0"/>
    </xf>
    <xf numFmtId="0" fontId="3" fillId="6" borderId="10" xfId="0" applyFont="1" applyFill="1" applyBorder="1" applyAlignment="1" applyProtection="1">
      <alignment horizontal="center" vertical="center" shrinkToFi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 wrapText="1"/>
    </xf>
    <xf numFmtId="178" fontId="3" fillId="0" borderId="13" xfId="0" applyNumberFormat="1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7BD2F5"/>
      <color rgb="FF24AB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525811</xdr:colOff>
      <xdr:row>4</xdr:row>
      <xdr:rowOff>148469</xdr:rowOff>
    </xdr:from>
    <xdr:to>
      <xdr:col>15</xdr:col>
      <xdr:colOff>34017</xdr:colOff>
      <xdr:row>6</xdr:row>
      <xdr:rowOff>197569</xdr:rowOff>
    </xdr:to>
    <xdr:sp macro="" textlink="">
      <xdr:nvSpPr>
        <xdr:cNvPr id="9" name="四角形吹き出し 2">
          <a:extLst>
            <a:ext uri="{FF2B5EF4-FFF2-40B4-BE49-F238E27FC236}">
              <a16:creationId xmlns:a16="http://schemas.microsoft.com/office/drawing/2014/main" id="{4D828BA5-D4C1-42ED-B4D5-191F976392FC}"/>
            </a:ext>
          </a:extLst>
        </xdr:cNvPr>
        <xdr:cNvSpPr/>
      </xdr:nvSpPr>
      <xdr:spPr>
        <a:xfrm>
          <a:off x="2526061" y="1120019"/>
          <a:ext cx="4223081" cy="287225"/>
        </a:xfrm>
        <a:prstGeom prst="wedgeRectCallout">
          <a:avLst>
            <a:gd name="adj1" fmla="val -34631"/>
            <a:gd name="adj2" fmla="val 88733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常勤職員、会計年度任用職員、正社員、契約社員、派遣社員、パート、個人事業主などと記入</a:t>
          </a:r>
        </a:p>
      </xdr:txBody>
    </xdr:sp>
    <xdr:clientData/>
  </xdr:twoCellAnchor>
  <xdr:twoCellAnchor>
    <xdr:from>
      <xdr:col>12</xdr:col>
      <xdr:colOff>238124</xdr:colOff>
      <xdr:row>22</xdr:row>
      <xdr:rowOff>120438</xdr:rowOff>
    </xdr:from>
    <xdr:to>
      <xdr:col>17</xdr:col>
      <xdr:colOff>171721</xdr:colOff>
      <xdr:row>23</xdr:row>
      <xdr:rowOff>190923</xdr:rowOff>
    </xdr:to>
    <xdr:sp macro="" textlink="">
      <xdr:nvSpPr>
        <xdr:cNvPr id="11" name="四角形吹き出し 8">
          <a:extLst>
            <a:ext uri="{FF2B5EF4-FFF2-40B4-BE49-F238E27FC236}">
              <a16:creationId xmlns:a16="http://schemas.microsoft.com/office/drawing/2014/main" id="{7852E97C-AA7A-4FCD-9900-7C9EB1B9F809}"/>
            </a:ext>
          </a:extLst>
        </xdr:cNvPr>
        <xdr:cNvSpPr/>
      </xdr:nvSpPr>
      <xdr:spPr>
        <a:xfrm>
          <a:off x="5391149" y="5044863"/>
          <a:ext cx="2000522" cy="356235"/>
        </a:xfrm>
        <a:prstGeom prst="wedgeRectCallout">
          <a:avLst>
            <a:gd name="adj1" fmla="val -36161"/>
            <a:gd name="adj2" fmla="val 87841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516585</xdr:colOff>
      <xdr:row>55</xdr:row>
      <xdr:rowOff>94182</xdr:rowOff>
    </xdr:from>
    <xdr:to>
      <xdr:col>11</xdr:col>
      <xdr:colOff>36396</xdr:colOff>
      <xdr:row>59</xdr:row>
      <xdr:rowOff>185622</xdr:rowOff>
    </xdr:to>
    <xdr:sp macro="" textlink="">
      <xdr:nvSpPr>
        <xdr:cNvPr id="12" name="四角形吹き出し 2">
          <a:extLst>
            <a:ext uri="{FF2B5EF4-FFF2-40B4-BE49-F238E27FC236}">
              <a16:creationId xmlns:a16="http://schemas.microsoft.com/office/drawing/2014/main" id="{D3FEB8F7-21DD-4967-934B-6D6C330BAAE8}"/>
            </a:ext>
          </a:extLst>
        </xdr:cNvPr>
        <xdr:cNvSpPr/>
      </xdr:nvSpPr>
      <xdr:spPr>
        <a:xfrm>
          <a:off x="3583635" y="13305357"/>
          <a:ext cx="1291461" cy="853440"/>
        </a:xfrm>
        <a:prstGeom prst="wedgeRectCallout">
          <a:avLst>
            <a:gd name="adj1" fmla="val -76517"/>
            <a:gd name="adj2" fmla="val -8438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227536</xdr:colOff>
      <xdr:row>13</xdr:row>
      <xdr:rowOff>16702</xdr:rowOff>
    </xdr:from>
    <xdr:to>
      <xdr:col>16</xdr:col>
      <xdr:colOff>43200</xdr:colOff>
      <xdr:row>15</xdr:row>
      <xdr:rowOff>80805</xdr:rowOff>
    </xdr:to>
    <xdr:sp macro="" textlink="">
      <xdr:nvSpPr>
        <xdr:cNvPr id="13" name="四角形吹き出し 2">
          <a:extLst>
            <a:ext uri="{FF2B5EF4-FFF2-40B4-BE49-F238E27FC236}">
              <a16:creationId xmlns:a16="http://schemas.microsoft.com/office/drawing/2014/main" id="{35539744-A9F6-4DF8-9006-0D984BF44364}"/>
            </a:ext>
          </a:extLst>
        </xdr:cNvPr>
        <xdr:cNvSpPr/>
      </xdr:nvSpPr>
      <xdr:spPr>
        <a:xfrm>
          <a:off x="5380561" y="3036127"/>
          <a:ext cx="1701614" cy="521303"/>
        </a:xfrm>
        <a:prstGeom prst="wedgeRectCallout">
          <a:avLst>
            <a:gd name="adj1" fmla="val 67934"/>
            <a:gd name="adj2" fmla="val -1057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4</xdr:col>
      <xdr:colOff>38100</xdr:colOff>
      <xdr:row>29</xdr:row>
      <xdr:rowOff>125065</xdr:rowOff>
    </xdr:from>
    <xdr:to>
      <xdr:col>15</xdr:col>
      <xdr:colOff>149679</xdr:colOff>
      <xdr:row>33</xdr:row>
      <xdr:rowOff>124249</xdr:rowOff>
    </xdr:to>
    <xdr:sp macro="" textlink="">
      <xdr:nvSpPr>
        <xdr:cNvPr id="14" name="テキスト ボックス 1898">
          <a:extLst>
            <a:ext uri="{FF2B5EF4-FFF2-40B4-BE49-F238E27FC236}">
              <a16:creationId xmlns:a16="http://schemas.microsoft.com/office/drawing/2014/main" id="{0C144751-9C8E-4260-A376-2B1CB2CD5FEB}"/>
            </a:ext>
          </a:extLst>
        </xdr:cNvPr>
        <xdr:cNvSpPr txBox="1"/>
      </xdr:nvSpPr>
      <xdr:spPr>
        <a:xfrm>
          <a:off x="1371600" y="7049740"/>
          <a:ext cx="5493204" cy="114218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となった場合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須坂市役所以外におけるこれ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の勤務先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からの職歴証明書等を提出していただきます。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（初任給決定に影響するため、</a:t>
          </a:r>
          <a:r>
            <a:rPr lang="ja-JP" altLang="en-US" sz="900" b="0" u="sng">
              <a:effectLst/>
              <a:latin typeface="+mn-lt"/>
              <a:ea typeface="+mn-ea"/>
              <a:cs typeface="+mn-cs"/>
            </a:rPr>
            <a:t>提出がない場合は初任給に反映できません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。）</a:t>
          </a:r>
          <a:endParaRPr lang="en-US" altLang="ja-JP" sz="900" b="0" u="none">
            <a:effectLst/>
            <a:latin typeface="+mn-lt"/>
            <a:ea typeface="+mn-ea"/>
            <a:cs typeface="+mn-cs"/>
          </a:endParaRPr>
        </a:p>
        <a:p>
          <a:endParaRPr lang="ja-JP" altLang="ja-JP" sz="900">
            <a:effectLst/>
          </a:endParaRPr>
        </a:p>
        <a:p>
          <a:pPr algn="l"/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ので、職務に従事した期間や休業等の期間が不明確な場合は、必ず確認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し、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記入するようお願いします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。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655626</xdr:colOff>
      <xdr:row>1</xdr:row>
      <xdr:rowOff>76200</xdr:rowOff>
    </xdr:from>
    <xdr:to>
      <xdr:col>19</xdr:col>
      <xdr:colOff>512751</xdr:colOff>
      <xdr:row>3</xdr:row>
      <xdr:rowOff>78576</xdr:rowOff>
    </xdr:to>
    <xdr:sp macro="" textlink="">
      <xdr:nvSpPr>
        <xdr:cNvPr id="15" name="四角形吹き出し 2">
          <a:extLst>
            <a:ext uri="{FF2B5EF4-FFF2-40B4-BE49-F238E27FC236}">
              <a16:creationId xmlns:a16="http://schemas.microsoft.com/office/drawing/2014/main" id="{7E36E5B3-FA7E-4FD4-A412-C9464439517E}"/>
            </a:ext>
          </a:extLst>
        </xdr:cNvPr>
        <xdr:cNvSpPr/>
      </xdr:nvSpPr>
      <xdr:spPr>
        <a:xfrm>
          <a:off x="7875576" y="342900"/>
          <a:ext cx="1276350" cy="554826"/>
        </a:xfrm>
        <a:prstGeom prst="wedgeRectCallout">
          <a:avLst>
            <a:gd name="adj1" fmla="val -108794"/>
            <a:gd name="adj2" fmla="val 32752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 ＝ 正規の公務員として勤務した期間のみ</a:t>
          </a:r>
        </a:p>
      </xdr:txBody>
    </xdr:sp>
    <xdr:clientData/>
  </xdr:twoCellAnchor>
  <xdr:twoCellAnchor>
    <xdr:from>
      <xdr:col>15</xdr:col>
      <xdr:colOff>200986</xdr:colOff>
      <xdr:row>3</xdr:row>
      <xdr:rowOff>66105</xdr:rowOff>
    </xdr:from>
    <xdr:to>
      <xdr:col>18</xdr:col>
      <xdr:colOff>101590</xdr:colOff>
      <xdr:row>6</xdr:row>
      <xdr:rowOff>150709</xdr:rowOff>
    </xdr:to>
    <xdr:sp macro="" textlink="">
      <xdr:nvSpPr>
        <xdr:cNvPr id="10" name="四角形吹き出し 2">
          <a:extLst>
            <a:ext uri="{FF2B5EF4-FFF2-40B4-BE49-F238E27FC236}">
              <a16:creationId xmlns:a16="http://schemas.microsoft.com/office/drawing/2014/main" id="{8F014FF7-7B25-48B5-9F90-4FA22EF184AE}"/>
            </a:ext>
          </a:extLst>
        </xdr:cNvPr>
        <xdr:cNvSpPr/>
      </xdr:nvSpPr>
      <xdr:spPr>
        <a:xfrm>
          <a:off x="6916111" y="885255"/>
          <a:ext cx="1291254" cy="475129"/>
        </a:xfrm>
        <a:prstGeom prst="wedgeRectCallout">
          <a:avLst>
            <a:gd name="adj1" fmla="val 11619"/>
            <a:gd name="adj2" fmla="val 7668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281940</xdr:colOff>
      <xdr:row>4</xdr:row>
      <xdr:rowOff>129540</xdr:rowOff>
    </xdr:from>
    <xdr:to>
      <xdr:col>11</xdr:col>
      <xdr:colOff>133350</xdr:colOff>
      <xdr:row>7</xdr:row>
      <xdr:rowOff>243840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D41DA451-1757-42B1-98E4-1FA5C0303593}"/>
            </a:ext>
          </a:extLst>
        </xdr:cNvPr>
        <xdr:cNvSpPr/>
      </xdr:nvSpPr>
      <xdr:spPr>
        <a:xfrm>
          <a:off x="3348990" y="1158240"/>
          <a:ext cx="1623060" cy="581025"/>
        </a:xfrm>
        <a:prstGeom prst="wedgeRectCallout">
          <a:avLst>
            <a:gd name="adj1" fmla="val -72717"/>
            <a:gd name="adj2" fmla="val 10332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</a:t>
          </a:r>
          <a:endParaRPr kumimoji="1" lang="en-US" altLang="ja-JP" sz="8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正社員、契約社員、派遣社員、パート、個人事業主などと記入</a:t>
          </a:r>
        </a:p>
      </xdr:txBody>
    </xdr:sp>
    <xdr:clientData/>
  </xdr:twoCellAnchor>
  <xdr:twoCellAnchor>
    <xdr:from>
      <xdr:col>19</xdr:col>
      <xdr:colOff>76200</xdr:colOff>
      <xdr:row>4</xdr:row>
      <xdr:rowOff>133350</xdr:rowOff>
    </xdr:from>
    <xdr:to>
      <xdr:col>21</xdr:col>
      <xdr:colOff>160020</xdr:colOff>
      <xdr:row>7</xdr:row>
      <xdr:rowOff>243840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BC2F3B87-988E-4355-9304-87FF99E57B27}"/>
            </a:ext>
          </a:extLst>
        </xdr:cNvPr>
        <xdr:cNvSpPr/>
      </xdr:nvSpPr>
      <xdr:spPr>
        <a:xfrm>
          <a:off x="8715375" y="1162050"/>
          <a:ext cx="1283970" cy="577215"/>
        </a:xfrm>
        <a:prstGeom prst="wedgeRectCallout">
          <a:avLst>
            <a:gd name="adj1" fmla="val -72717"/>
            <a:gd name="adj2" fmla="val 10332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14</xdr:col>
      <xdr:colOff>800100</xdr:colOff>
      <xdr:row>18</xdr:row>
      <xdr:rowOff>160020</xdr:rowOff>
    </xdr:from>
    <xdr:to>
      <xdr:col>18</xdr:col>
      <xdr:colOff>481965</xdr:colOff>
      <xdr:row>19</xdr:row>
      <xdr:rowOff>230505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559EDD3F-78FB-44F3-B9A5-58840F33DF54}"/>
            </a:ext>
          </a:extLst>
        </xdr:cNvPr>
        <xdr:cNvSpPr/>
      </xdr:nvSpPr>
      <xdr:spPr>
        <a:xfrm>
          <a:off x="6581775" y="4322445"/>
          <a:ext cx="2005965" cy="356235"/>
        </a:xfrm>
        <a:prstGeom prst="wedgeRectCallout">
          <a:avLst>
            <a:gd name="adj1" fmla="val -37169"/>
            <a:gd name="adj2" fmla="val 98536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18</xdr:col>
      <xdr:colOff>445770</xdr:colOff>
      <xdr:row>23</xdr:row>
      <xdr:rowOff>0</xdr:rowOff>
    </xdr:from>
    <xdr:to>
      <xdr:col>21</xdr:col>
      <xdr:colOff>1905</xdr:colOff>
      <xdr:row>25</xdr:row>
      <xdr:rowOff>167640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1BF625CE-498E-4C47-A2AD-A31FDAA4CCF1}"/>
            </a:ext>
          </a:extLst>
        </xdr:cNvPr>
        <xdr:cNvSpPr/>
      </xdr:nvSpPr>
      <xdr:spPr>
        <a:xfrm>
          <a:off x="8551545" y="5762625"/>
          <a:ext cx="1289685" cy="853440"/>
        </a:xfrm>
        <a:prstGeom prst="wedgeRectCallout">
          <a:avLst>
            <a:gd name="adj1" fmla="val -43913"/>
            <a:gd name="adj2" fmla="val -97971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18</xdr:col>
      <xdr:colOff>114300</xdr:colOff>
      <xdr:row>14</xdr:row>
      <xdr:rowOff>152400</xdr:rowOff>
    </xdr:from>
    <xdr:to>
      <xdr:col>21</xdr:col>
      <xdr:colOff>0</xdr:colOff>
      <xdr:row>18</xdr:row>
      <xdr:rowOff>19050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CB08BD8E-FA2F-472C-B2DC-77984910A980}"/>
            </a:ext>
          </a:extLst>
        </xdr:cNvPr>
        <xdr:cNvSpPr/>
      </xdr:nvSpPr>
      <xdr:spPr>
        <a:xfrm>
          <a:off x="8220075" y="3533775"/>
          <a:ext cx="1619250" cy="647700"/>
        </a:xfrm>
        <a:prstGeom prst="wedgeRectCallout">
          <a:avLst>
            <a:gd name="adj1" fmla="val -56413"/>
            <a:gd name="adj2" fmla="val -9151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5</xdr:col>
      <xdr:colOff>76201</xdr:colOff>
      <xdr:row>23</xdr:row>
      <xdr:rowOff>133350</xdr:rowOff>
    </xdr:from>
    <xdr:to>
      <xdr:col>17</xdr:col>
      <xdr:colOff>342901</xdr:colOff>
      <xdr:row>26</xdr:row>
      <xdr:rowOff>230505</xdr:rowOff>
    </xdr:to>
    <xdr:sp macro="" textlink="">
      <xdr:nvSpPr>
        <xdr:cNvPr id="7" name="テキスト ボックス 1898">
          <a:extLst>
            <a:ext uri="{FF2B5EF4-FFF2-40B4-BE49-F238E27FC236}">
              <a16:creationId xmlns:a16="http://schemas.microsoft.com/office/drawing/2014/main" id="{CBA61474-F2D1-4941-BB1C-07071EC13DBA}"/>
            </a:ext>
          </a:extLst>
        </xdr:cNvPr>
        <xdr:cNvSpPr txBox="1"/>
      </xdr:nvSpPr>
      <xdr:spPr>
        <a:xfrm>
          <a:off x="2076451" y="5895975"/>
          <a:ext cx="5486400" cy="112585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最終合格発表後、今まで勤務した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全てからの職歴証明書等を提出していただきます。</a:t>
          </a:r>
          <a:endParaRPr lang="ja-JP" altLang="ja-JP" sz="900">
            <a:effectLst/>
          </a:endParaRPr>
        </a:p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  <a:p>
          <a:r>
            <a:rPr lang="ja-JP" altLang="en-US" sz="900" b="1" u="none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た期間や休業等の期間が不明確な場合は、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任用元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に確認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するなどして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記入するようにしてください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200026</xdr:colOff>
      <xdr:row>50</xdr:row>
      <xdr:rowOff>66676</xdr:rowOff>
    </xdr:from>
    <xdr:to>
      <xdr:col>8</xdr:col>
      <xdr:colOff>240031</xdr:colOff>
      <xdr:row>53</xdr:row>
      <xdr:rowOff>81916</xdr:rowOff>
    </xdr:to>
    <xdr:sp macro="" textlink="">
      <xdr:nvSpPr>
        <xdr:cNvPr id="8" name="四角形吹き出し 16">
          <a:extLst>
            <a:ext uri="{FF2B5EF4-FFF2-40B4-BE49-F238E27FC236}">
              <a16:creationId xmlns:a16="http://schemas.microsoft.com/office/drawing/2014/main" id="{D2706D34-971D-491A-8F49-E1130DD51A61}"/>
            </a:ext>
          </a:extLst>
        </xdr:cNvPr>
        <xdr:cNvSpPr/>
      </xdr:nvSpPr>
      <xdr:spPr>
        <a:xfrm>
          <a:off x="2200276" y="12249151"/>
          <a:ext cx="1640205" cy="643890"/>
        </a:xfrm>
        <a:prstGeom prst="wedgeRectCallout">
          <a:avLst>
            <a:gd name="adj1" fmla="val 8351"/>
            <a:gd name="adj2" fmla="val -11850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</a:t>
          </a:r>
          <a:r>
            <a:rPr kumimoji="1" lang="ja-JP" altLang="en-US" sz="9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受験資格に該当する勤務先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における１か月以上の休業等</a:t>
          </a:r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196518</xdr:colOff>
      <xdr:row>4</xdr:row>
      <xdr:rowOff>104775</xdr:rowOff>
    </xdr:from>
    <xdr:to>
      <xdr:col>15</xdr:col>
      <xdr:colOff>238124</xdr:colOff>
      <xdr:row>6</xdr:row>
      <xdr:rowOff>153875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3666AE26-287C-4FBC-B859-A1AFC3DE0DFC}"/>
            </a:ext>
          </a:extLst>
        </xdr:cNvPr>
        <xdr:cNvSpPr/>
      </xdr:nvSpPr>
      <xdr:spPr>
        <a:xfrm>
          <a:off x="2730168" y="1076325"/>
          <a:ext cx="4223081" cy="287225"/>
        </a:xfrm>
        <a:prstGeom prst="wedgeRectCallout">
          <a:avLst>
            <a:gd name="adj1" fmla="val -34631"/>
            <a:gd name="adj2" fmla="val 88733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常勤職員、会計年度任用職員、正社員、契約社員、派遣社員、パート、個人事業主などと記入</a:t>
          </a:r>
        </a:p>
      </xdr:txBody>
    </xdr:sp>
    <xdr:clientData/>
  </xdr:twoCellAnchor>
  <xdr:twoCellAnchor>
    <xdr:from>
      <xdr:col>16</xdr:col>
      <xdr:colOff>81243</xdr:colOff>
      <xdr:row>3</xdr:row>
      <xdr:rowOff>22411</xdr:rowOff>
    </xdr:from>
    <xdr:to>
      <xdr:col>18</xdr:col>
      <xdr:colOff>305697</xdr:colOff>
      <xdr:row>6</xdr:row>
      <xdr:rowOff>107015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A79DA86-317D-4ECD-8532-BA760B75FC33}"/>
            </a:ext>
          </a:extLst>
        </xdr:cNvPr>
        <xdr:cNvSpPr/>
      </xdr:nvSpPr>
      <xdr:spPr>
        <a:xfrm>
          <a:off x="7120218" y="841561"/>
          <a:ext cx="1291254" cy="475129"/>
        </a:xfrm>
        <a:prstGeom prst="wedgeRectCallout">
          <a:avLst>
            <a:gd name="adj1" fmla="val 11619"/>
            <a:gd name="adj2" fmla="val 7668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32656</xdr:colOff>
      <xdr:row>22</xdr:row>
      <xdr:rowOff>86269</xdr:rowOff>
    </xdr:from>
    <xdr:to>
      <xdr:col>16</xdr:col>
      <xdr:colOff>147228</xdr:colOff>
      <xdr:row>23</xdr:row>
      <xdr:rowOff>156754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9E554FD9-DA99-40A3-AFAD-A6D113C34086}"/>
            </a:ext>
          </a:extLst>
        </xdr:cNvPr>
        <xdr:cNvSpPr/>
      </xdr:nvSpPr>
      <xdr:spPr>
        <a:xfrm>
          <a:off x="5185681" y="5010694"/>
          <a:ext cx="2000522" cy="356235"/>
        </a:xfrm>
        <a:prstGeom prst="wedgeRectCallout">
          <a:avLst>
            <a:gd name="adj1" fmla="val -36161"/>
            <a:gd name="adj2" fmla="val 87841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187292</xdr:colOff>
      <xdr:row>55</xdr:row>
      <xdr:rowOff>50488</xdr:rowOff>
    </xdr:from>
    <xdr:to>
      <xdr:col>11</xdr:col>
      <xdr:colOff>240503</xdr:colOff>
      <xdr:row>59</xdr:row>
      <xdr:rowOff>141928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AC7A6793-CB8C-4614-B449-2963AC90B39A}"/>
            </a:ext>
          </a:extLst>
        </xdr:cNvPr>
        <xdr:cNvSpPr/>
      </xdr:nvSpPr>
      <xdr:spPr>
        <a:xfrm>
          <a:off x="3781944" y="13377205"/>
          <a:ext cx="1295602" cy="853440"/>
        </a:xfrm>
        <a:prstGeom prst="wedgeRectCallout">
          <a:avLst>
            <a:gd name="adj1" fmla="val -76517"/>
            <a:gd name="adj2" fmla="val -8438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174468</xdr:colOff>
      <xdr:row>15</xdr:row>
      <xdr:rowOff>20633</xdr:rowOff>
    </xdr:from>
    <xdr:to>
      <xdr:col>15</xdr:col>
      <xdr:colOff>313982</xdr:colOff>
      <xdr:row>17</xdr:row>
      <xdr:rowOff>84736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BC122760-223C-4FAB-B474-2413C69305B2}"/>
            </a:ext>
          </a:extLst>
        </xdr:cNvPr>
        <xdr:cNvSpPr/>
      </xdr:nvSpPr>
      <xdr:spPr>
        <a:xfrm>
          <a:off x="5327493" y="3497258"/>
          <a:ext cx="1701614" cy="521303"/>
        </a:xfrm>
        <a:prstGeom prst="wedgeRectCallout">
          <a:avLst>
            <a:gd name="adj1" fmla="val 67934"/>
            <a:gd name="adj2" fmla="val -1057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4</xdr:col>
      <xdr:colOff>242207</xdr:colOff>
      <xdr:row>29</xdr:row>
      <xdr:rowOff>81371</xdr:rowOff>
    </xdr:from>
    <xdr:to>
      <xdr:col>16</xdr:col>
      <xdr:colOff>29936</xdr:colOff>
      <xdr:row>33</xdr:row>
      <xdr:rowOff>80555</xdr:rowOff>
    </xdr:to>
    <xdr:sp macro="" textlink="">
      <xdr:nvSpPr>
        <xdr:cNvPr id="7" name="テキスト ボックス 1898">
          <a:extLst>
            <a:ext uri="{FF2B5EF4-FFF2-40B4-BE49-F238E27FC236}">
              <a16:creationId xmlns:a16="http://schemas.microsoft.com/office/drawing/2014/main" id="{A2E4DD46-CDF6-4318-9ED8-76BE0C5CDFD9}"/>
            </a:ext>
          </a:extLst>
        </xdr:cNvPr>
        <xdr:cNvSpPr txBox="1"/>
      </xdr:nvSpPr>
      <xdr:spPr>
        <a:xfrm>
          <a:off x="1575707" y="7006046"/>
          <a:ext cx="5493204" cy="114218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となった場合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須坂市役所以外におけるこれ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の勤務先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からの職歴証明書等を提出していただきます。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（初任給決定に影響するため、</a:t>
          </a:r>
          <a:r>
            <a:rPr lang="ja-JP" altLang="en-US" sz="900" b="0" u="sng">
              <a:effectLst/>
              <a:latin typeface="+mn-lt"/>
              <a:ea typeface="+mn-ea"/>
              <a:cs typeface="+mn-cs"/>
            </a:rPr>
            <a:t>提出がない場合は初任給に反映できません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。）</a:t>
          </a:r>
          <a:endParaRPr lang="en-US" altLang="ja-JP" sz="900" b="0" u="none">
            <a:effectLst/>
            <a:latin typeface="+mn-lt"/>
            <a:ea typeface="+mn-ea"/>
            <a:cs typeface="+mn-cs"/>
          </a:endParaRPr>
        </a:p>
        <a:p>
          <a:endParaRPr lang="ja-JP" altLang="ja-JP" sz="900">
            <a:effectLst/>
          </a:endParaRPr>
        </a:p>
        <a:p>
          <a:pPr algn="l"/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ので、職務に従事した期間や休業等の期間が不明確な場合は、必ず確認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し、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記入するようお願いします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。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142875</xdr:colOff>
      <xdr:row>76</xdr:row>
      <xdr:rowOff>127636</xdr:rowOff>
    </xdr:from>
    <xdr:to>
      <xdr:col>31</xdr:col>
      <xdr:colOff>449580</xdr:colOff>
      <xdr:row>79</xdr:row>
      <xdr:rowOff>142876</xdr:rowOff>
    </xdr:to>
    <xdr:sp macro="" textlink="">
      <xdr:nvSpPr>
        <xdr:cNvPr id="8" name="四角形吹き出し 16">
          <a:extLst>
            <a:ext uri="{FF2B5EF4-FFF2-40B4-BE49-F238E27FC236}">
              <a16:creationId xmlns:a16="http://schemas.microsoft.com/office/drawing/2014/main" id="{87B436BA-9C42-4DC0-BADC-B93BFE9C09D8}"/>
            </a:ext>
          </a:extLst>
        </xdr:cNvPr>
        <xdr:cNvSpPr/>
      </xdr:nvSpPr>
      <xdr:spPr>
        <a:xfrm>
          <a:off x="9315450" y="17644111"/>
          <a:ext cx="1640205" cy="643890"/>
        </a:xfrm>
        <a:prstGeom prst="wedgeRectCallout">
          <a:avLst>
            <a:gd name="adj1" fmla="val 8351"/>
            <a:gd name="adj2" fmla="val -11850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</a:t>
          </a:r>
          <a:r>
            <a:rPr kumimoji="1" lang="ja-JP" altLang="en-US" sz="9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受験資格に該当する勤務先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における１か月以上の休業等</a:t>
          </a:r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</a:p>
      </xdr:txBody>
    </xdr:sp>
    <xdr:clientData/>
  </xdr:twoCellAnchor>
  <xdr:twoCellAnchor>
    <xdr:from>
      <xdr:col>18</xdr:col>
      <xdr:colOff>393008</xdr:colOff>
      <xdr:row>1</xdr:row>
      <xdr:rowOff>308731</xdr:rowOff>
    </xdr:from>
    <xdr:to>
      <xdr:col>29</xdr:col>
      <xdr:colOff>602558</xdr:colOff>
      <xdr:row>5</xdr:row>
      <xdr:rowOff>6307</xdr:rowOff>
    </xdr:to>
    <xdr:sp macro="" textlink="">
      <xdr:nvSpPr>
        <xdr:cNvPr id="9" name="四角形吹き出し 2">
          <a:extLst>
            <a:ext uri="{FF2B5EF4-FFF2-40B4-BE49-F238E27FC236}">
              <a16:creationId xmlns:a16="http://schemas.microsoft.com/office/drawing/2014/main" id="{AB1A0BD6-F143-48EF-8766-607ED33A707B}"/>
            </a:ext>
          </a:extLst>
        </xdr:cNvPr>
        <xdr:cNvSpPr/>
      </xdr:nvSpPr>
      <xdr:spPr>
        <a:xfrm>
          <a:off x="8498783" y="575431"/>
          <a:ext cx="1276350" cy="554826"/>
        </a:xfrm>
        <a:prstGeom prst="wedgeRectCallout">
          <a:avLst>
            <a:gd name="adj1" fmla="val -153570"/>
            <a:gd name="adj2" fmla="val 19533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 ＝ 消防吏員または救急救命士として勤務した期間のみ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81915</xdr:colOff>
      <xdr:row>1</xdr:row>
      <xdr:rowOff>120015</xdr:rowOff>
    </xdr:from>
    <xdr:to>
      <xdr:col>19</xdr:col>
      <xdr:colOff>104775</xdr:colOff>
      <xdr:row>3</xdr:row>
      <xdr:rowOff>100965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30A809FC-68A1-41EC-9723-808346CA6FFF}"/>
            </a:ext>
          </a:extLst>
        </xdr:cNvPr>
        <xdr:cNvSpPr/>
      </xdr:nvSpPr>
      <xdr:spPr>
        <a:xfrm>
          <a:off x="7120890" y="386715"/>
          <a:ext cx="1623060" cy="581025"/>
        </a:xfrm>
        <a:prstGeom prst="wedgeRectCallout">
          <a:avLst>
            <a:gd name="adj1" fmla="val -295721"/>
            <a:gd name="adj2" fmla="val 18037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</a:t>
          </a:r>
          <a:endParaRPr kumimoji="1" lang="en-US" altLang="ja-JP" sz="8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正社員、契約社員、派遣社員、パート、個人事業主などと記入</a:t>
          </a:r>
        </a:p>
      </xdr:txBody>
    </xdr:sp>
    <xdr:clientData/>
  </xdr:twoCellAnchor>
  <xdr:twoCellAnchor>
    <xdr:from>
      <xdr:col>19</xdr:col>
      <xdr:colOff>190500</xdr:colOff>
      <xdr:row>3</xdr:row>
      <xdr:rowOff>19050</xdr:rowOff>
    </xdr:from>
    <xdr:to>
      <xdr:col>21</xdr:col>
      <xdr:colOff>274320</xdr:colOff>
      <xdr:row>6</xdr:row>
      <xdr:rowOff>177165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EE78744B-38E8-46D5-8877-6DD7CB8B9285}"/>
            </a:ext>
          </a:extLst>
        </xdr:cNvPr>
        <xdr:cNvSpPr/>
      </xdr:nvSpPr>
      <xdr:spPr>
        <a:xfrm>
          <a:off x="8829675" y="885825"/>
          <a:ext cx="1283970" cy="577215"/>
        </a:xfrm>
        <a:prstGeom prst="wedgeRectCallout">
          <a:avLst>
            <a:gd name="adj1" fmla="val -29690"/>
            <a:gd name="adj2" fmla="val 9672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38100</xdr:colOff>
      <xdr:row>19</xdr:row>
      <xdr:rowOff>112395</xdr:rowOff>
    </xdr:from>
    <xdr:to>
      <xdr:col>16</xdr:col>
      <xdr:colOff>158115</xdr:colOff>
      <xdr:row>20</xdr:row>
      <xdr:rowOff>182880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A69AB06C-5311-4A20-9785-DB2749B38AAE}"/>
            </a:ext>
          </a:extLst>
        </xdr:cNvPr>
        <xdr:cNvSpPr/>
      </xdr:nvSpPr>
      <xdr:spPr>
        <a:xfrm>
          <a:off x="5191125" y="4560570"/>
          <a:ext cx="2005965" cy="356235"/>
        </a:xfrm>
        <a:prstGeom prst="wedgeRectCallout">
          <a:avLst>
            <a:gd name="adj1" fmla="val -57587"/>
            <a:gd name="adj2" fmla="val 45060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445770</xdr:colOff>
      <xdr:row>23</xdr:row>
      <xdr:rowOff>0</xdr:rowOff>
    </xdr:from>
    <xdr:to>
      <xdr:col>21</xdr:col>
      <xdr:colOff>535305</xdr:colOff>
      <xdr:row>25</xdr:row>
      <xdr:rowOff>167640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211C7283-7C61-4BE4-A5AA-382DDF7FE15F}"/>
            </a:ext>
          </a:extLst>
        </xdr:cNvPr>
        <xdr:cNvSpPr/>
      </xdr:nvSpPr>
      <xdr:spPr>
        <a:xfrm>
          <a:off x="9084945" y="5762625"/>
          <a:ext cx="1289685" cy="853440"/>
        </a:xfrm>
        <a:prstGeom prst="wedgeRectCallout">
          <a:avLst>
            <a:gd name="adj1" fmla="val -43913"/>
            <a:gd name="adj2" fmla="val -97971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19</xdr:col>
      <xdr:colOff>133349</xdr:colOff>
      <xdr:row>15</xdr:row>
      <xdr:rowOff>123825</xdr:rowOff>
    </xdr:from>
    <xdr:to>
      <xdr:col>21</xdr:col>
      <xdr:colOff>638174</xdr:colOff>
      <xdr:row>18</xdr:row>
      <xdr:rowOff>228600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F6D6D33B-F35A-49FD-B4D9-1BE63C64954F}"/>
            </a:ext>
          </a:extLst>
        </xdr:cNvPr>
        <xdr:cNvSpPr/>
      </xdr:nvSpPr>
      <xdr:spPr>
        <a:xfrm>
          <a:off x="8772524" y="3743325"/>
          <a:ext cx="1704975" cy="647700"/>
        </a:xfrm>
        <a:prstGeom prst="wedgeRectCallout">
          <a:avLst>
            <a:gd name="adj1" fmla="val -89919"/>
            <a:gd name="adj2" fmla="val -3269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5</xdr:col>
      <xdr:colOff>57151</xdr:colOff>
      <xdr:row>24</xdr:row>
      <xdr:rowOff>47625</xdr:rowOff>
    </xdr:from>
    <xdr:to>
      <xdr:col>17</xdr:col>
      <xdr:colOff>323851</xdr:colOff>
      <xdr:row>27</xdr:row>
      <xdr:rowOff>173355</xdr:rowOff>
    </xdr:to>
    <xdr:sp macro="" textlink="">
      <xdr:nvSpPr>
        <xdr:cNvPr id="7" name="テキスト ボックス 1898">
          <a:extLst>
            <a:ext uri="{FF2B5EF4-FFF2-40B4-BE49-F238E27FC236}">
              <a16:creationId xmlns:a16="http://schemas.microsoft.com/office/drawing/2014/main" id="{2BB77BCF-FD79-4250-91DF-7D741C433FF9}"/>
            </a:ext>
          </a:extLst>
        </xdr:cNvPr>
        <xdr:cNvSpPr txBox="1"/>
      </xdr:nvSpPr>
      <xdr:spPr>
        <a:xfrm>
          <a:off x="2057401" y="6153150"/>
          <a:ext cx="5486400" cy="11544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となった場合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須坂市役所以外におけるこれ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の勤務先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からの職歴証明書等を提出していただきます。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（初任給決定に影響するため、</a:t>
          </a:r>
          <a:r>
            <a:rPr lang="ja-JP" altLang="en-US" sz="900" b="0" u="sng">
              <a:effectLst/>
              <a:latin typeface="+mn-lt"/>
              <a:ea typeface="+mn-ea"/>
              <a:cs typeface="+mn-cs"/>
            </a:rPr>
            <a:t>提出がない場合は初任給に反映できません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。）</a:t>
          </a:r>
          <a:endParaRPr lang="en-US" altLang="ja-JP" sz="900" b="0" u="none">
            <a:effectLst/>
            <a:latin typeface="+mn-lt"/>
            <a:ea typeface="+mn-ea"/>
            <a:cs typeface="+mn-cs"/>
          </a:endParaRPr>
        </a:p>
        <a:p>
          <a:endParaRPr lang="ja-JP" altLang="ja-JP" sz="900">
            <a:effectLst/>
          </a:endParaRPr>
        </a:p>
        <a:p>
          <a:pPr algn="l"/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ので、職務に従事した期間や休業等の期間が不明確な場合は、必ず確認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し、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記入するようお願いします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。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200026</xdr:colOff>
      <xdr:row>50</xdr:row>
      <xdr:rowOff>66676</xdr:rowOff>
    </xdr:from>
    <xdr:to>
      <xdr:col>8</xdr:col>
      <xdr:colOff>240031</xdr:colOff>
      <xdr:row>53</xdr:row>
      <xdr:rowOff>81916</xdr:rowOff>
    </xdr:to>
    <xdr:sp macro="" textlink="">
      <xdr:nvSpPr>
        <xdr:cNvPr id="9" name="四角形吹き出し 16">
          <a:extLst>
            <a:ext uri="{FF2B5EF4-FFF2-40B4-BE49-F238E27FC236}">
              <a16:creationId xmlns:a16="http://schemas.microsoft.com/office/drawing/2014/main" id="{0DDD0E62-56C2-4AFB-BF46-C513224DE671}"/>
            </a:ext>
          </a:extLst>
        </xdr:cNvPr>
        <xdr:cNvSpPr/>
      </xdr:nvSpPr>
      <xdr:spPr>
        <a:xfrm>
          <a:off x="2200276" y="10715626"/>
          <a:ext cx="1640205" cy="643890"/>
        </a:xfrm>
        <a:prstGeom prst="wedgeRectCallout">
          <a:avLst>
            <a:gd name="adj1" fmla="val 8351"/>
            <a:gd name="adj2" fmla="val -11850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</a:t>
          </a:r>
          <a:r>
            <a:rPr kumimoji="1" lang="ja-JP" altLang="en-US" sz="9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受験資格に該当する勤務先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における１か月以上の休業等</a:t>
          </a:r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</a:p>
      </xdr:txBody>
    </xdr:sp>
    <xdr:clientData/>
  </xdr:twoCellAnchor>
  <xdr:twoCellAnchor>
    <xdr:from>
      <xdr:col>20</xdr:col>
      <xdr:colOff>57150</xdr:colOff>
      <xdr:row>8</xdr:row>
      <xdr:rowOff>76200</xdr:rowOff>
    </xdr:from>
    <xdr:to>
      <xdr:col>22</xdr:col>
      <xdr:colOff>0</xdr:colOff>
      <xdr:row>10</xdr:row>
      <xdr:rowOff>177165</xdr:rowOff>
    </xdr:to>
    <xdr:sp macro="" textlink="">
      <xdr:nvSpPr>
        <xdr:cNvPr id="8" name="四角形吹き出し 2">
          <a:extLst>
            <a:ext uri="{FF2B5EF4-FFF2-40B4-BE49-F238E27FC236}">
              <a16:creationId xmlns:a16="http://schemas.microsoft.com/office/drawing/2014/main" id="{99E81733-02E8-D712-24C0-5E5C1D616217}"/>
            </a:ext>
          </a:extLst>
        </xdr:cNvPr>
        <xdr:cNvSpPr/>
      </xdr:nvSpPr>
      <xdr:spPr>
        <a:xfrm>
          <a:off x="9229725" y="2028825"/>
          <a:ext cx="1276350" cy="577215"/>
        </a:xfrm>
        <a:prstGeom prst="wedgeRectCallout">
          <a:avLst>
            <a:gd name="adj1" fmla="val -215511"/>
            <a:gd name="adj2" fmla="val 20563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 ＝ 須坂市で会計年度任用職員として勤務した期間のみ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93EA-B592-453C-BF93-A50B8E0B94DF}">
  <sheetPr codeName="Sheet1">
    <tabColor rgb="FFFF0000"/>
  </sheetPr>
  <dimension ref="A1:AC60"/>
  <sheetViews>
    <sheetView view="pageBreakPreview" zoomScale="85" zoomScaleNormal="100" zoomScaleSheetLayoutView="85" workbookViewId="0">
      <selection activeCell="J11" sqref="J11:O12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1" width="8.75" style="1"/>
    <col min="22" max="30" width="8.75" style="1" customWidth="1"/>
    <col min="31" max="16384" width="8.75" style="1"/>
  </cols>
  <sheetData>
    <row r="1" spans="1:24" ht="21.6" customHeight="1" x14ac:dyDescent="0.4">
      <c r="A1" s="138" t="s">
        <v>96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29" t="s">
        <v>54</v>
      </c>
      <c r="V1" s="19"/>
    </row>
    <row r="2" spans="1:24" ht="31.9" customHeight="1" x14ac:dyDescent="0.4">
      <c r="B2" s="65" t="s">
        <v>95</v>
      </c>
      <c r="C2" s="38"/>
      <c r="D2" s="39"/>
      <c r="E2" s="40" t="s">
        <v>8</v>
      </c>
      <c r="F2" s="40"/>
      <c r="G2" s="40"/>
      <c r="H2" s="40"/>
      <c r="I2" s="37" t="s">
        <v>9</v>
      </c>
      <c r="J2" s="38"/>
      <c r="K2" s="38"/>
      <c r="L2" s="38"/>
      <c r="M2" s="38"/>
      <c r="N2" s="39"/>
      <c r="O2" s="40" t="s">
        <v>46</v>
      </c>
      <c r="P2" s="41"/>
      <c r="Q2" s="19"/>
      <c r="R2" s="19"/>
      <c r="S2" s="19"/>
      <c r="T2" s="19"/>
      <c r="U2" s="19"/>
      <c r="V2" s="19"/>
    </row>
    <row r="3" spans="1:24" ht="16.149999999999999" customHeight="1" x14ac:dyDescent="0.4">
      <c r="A3" s="19"/>
      <c r="B3" s="67"/>
      <c r="C3" s="98"/>
      <c r="D3" s="68"/>
      <c r="E3" s="51"/>
      <c r="F3" s="51"/>
      <c r="G3" s="51"/>
      <c r="H3" s="52"/>
      <c r="I3" s="30" t="s">
        <v>10</v>
      </c>
      <c r="J3" s="19"/>
      <c r="K3" s="19"/>
      <c r="L3" s="19"/>
      <c r="M3" s="19"/>
      <c r="N3" s="31"/>
      <c r="O3" s="53" t="str">
        <f>IF(W4="//","",DATEDIF(W4,$W$3,"y"))</f>
        <v/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3.15" customHeight="1" x14ac:dyDescent="0.4">
      <c r="A4" s="19"/>
      <c r="B4" s="58"/>
      <c r="C4" s="56"/>
      <c r="D4" s="83"/>
      <c r="E4" s="56"/>
      <c r="F4" s="56"/>
      <c r="G4" s="56"/>
      <c r="H4" s="56"/>
      <c r="I4" s="58"/>
      <c r="J4" s="60" t="s">
        <v>11</v>
      </c>
      <c r="K4" s="56"/>
      <c r="L4" s="60" t="s">
        <v>12</v>
      </c>
      <c r="M4" s="56"/>
      <c r="N4" s="62" t="s">
        <v>13</v>
      </c>
      <c r="O4" s="54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//</v>
      </c>
    </row>
    <row r="5" spans="1:24" ht="13.15" customHeight="1" x14ac:dyDescent="0.4">
      <c r="A5" s="19"/>
      <c r="B5" s="59"/>
      <c r="C5" s="57"/>
      <c r="D5" s="69"/>
      <c r="E5" s="57"/>
      <c r="F5" s="57"/>
      <c r="G5" s="57"/>
      <c r="H5" s="57"/>
      <c r="I5" s="59"/>
      <c r="J5" s="61"/>
      <c r="K5" s="57"/>
      <c r="L5" s="61"/>
      <c r="M5" s="57"/>
      <c r="N5" s="63"/>
      <c r="O5" s="55"/>
      <c r="P5" s="33"/>
      <c r="Q5" s="19"/>
      <c r="R5" s="19"/>
      <c r="S5" s="19"/>
      <c r="T5" s="19"/>
      <c r="U5" s="19"/>
      <c r="V5" s="19"/>
    </row>
    <row r="6" spans="1:24" ht="7.9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37" t="s">
        <v>15</v>
      </c>
      <c r="C8" s="39"/>
      <c r="D8" s="64" t="s">
        <v>16</v>
      </c>
      <c r="E8" s="64"/>
      <c r="F8" s="41" t="s">
        <v>41</v>
      </c>
      <c r="G8" s="39"/>
      <c r="H8" s="64"/>
      <c r="I8" s="15" t="s">
        <v>62</v>
      </c>
      <c r="J8" s="64" t="s">
        <v>17</v>
      </c>
      <c r="K8" s="64"/>
      <c r="L8" s="64"/>
      <c r="M8" s="64"/>
      <c r="N8" s="64"/>
      <c r="O8" s="37"/>
      <c r="P8" s="65" t="s">
        <v>1</v>
      </c>
      <c r="Q8" s="39"/>
      <c r="R8" s="16" t="s">
        <v>18</v>
      </c>
      <c r="S8" s="66" t="s">
        <v>32</v>
      </c>
      <c r="T8" s="66"/>
      <c r="U8" s="19"/>
      <c r="V8" s="19"/>
      <c r="W8" s="1" t="s">
        <v>32</v>
      </c>
    </row>
    <row r="9" spans="1:24" ht="19.149999999999999" customHeight="1" x14ac:dyDescent="0.4">
      <c r="A9" s="19"/>
      <c r="B9" s="67"/>
      <c r="C9" s="68"/>
      <c r="D9" s="67"/>
      <c r="E9" s="68"/>
      <c r="F9" s="74"/>
      <c r="G9" s="75"/>
      <c r="H9" s="76"/>
      <c r="I9" s="130"/>
      <c r="J9" s="132"/>
      <c r="K9" s="132"/>
      <c r="L9" s="132"/>
      <c r="M9" s="132"/>
      <c r="N9" s="132"/>
      <c r="O9" s="132"/>
      <c r="P9" s="67"/>
      <c r="Q9" s="68"/>
      <c r="R9" s="20"/>
      <c r="S9" s="84" t="str">
        <f>W9</f>
        <v/>
      </c>
      <c r="T9" s="86" t="str">
        <f>X9</f>
        <v/>
      </c>
      <c r="U9" s="19"/>
      <c r="V9" s="19"/>
      <c r="W9" s="1" t="str">
        <f>IF(R9="","",DATEDIF(R9,R10+1,"Y"))</f>
        <v/>
      </c>
      <c r="X9" s="1" t="str">
        <f>IF(R9="","",DATEDIF(R9,R10+1,"YM"))</f>
        <v/>
      </c>
    </row>
    <row r="10" spans="1:24" ht="19.149999999999999" customHeight="1" x14ac:dyDescent="0.4">
      <c r="A10" s="19"/>
      <c r="B10" s="59"/>
      <c r="C10" s="69"/>
      <c r="D10" s="58"/>
      <c r="E10" s="83"/>
      <c r="F10" s="56"/>
      <c r="G10" s="56"/>
      <c r="H10" s="56"/>
      <c r="I10" s="131"/>
      <c r="J10" s="133"/>
      <c r="K10" s="133"/>
      <c r="L10" s="133"/>
      <c r="M10" s="133"/>
      <c r="N10" s="133"/>
      <c r="O10" s="133"/>
      <c r="P10" s="58"/>
      <c r="Q10" s="83"/>
      <c r="R10" s="21"/>
      <c r="S10" s="85"/>
      <c r="T10" s="87"/>
      <c r="U10" s="19"/>
      <c r="V10" s="19"/>
    </row>
    <row r="11" spans="1:24" ht="19.149999999999999" customHeight="1" x14ac:dyDescent="0.4">
      <c r="A11" s="19"/>
      <c r="B11" s="67"/>
      <c r="C11" s="68"/>
      <c r="D11" s="67"/>
      <c r="E11" s="68"/>
      <c r="F11" s="74"/>
      <c r="G11" s="75"/>
      <c r="H11" s="76"/>
      <c r="I11" s="130"/>
      <c r="J11" s="132"/>
      <c r="K11" s="132"/>
      <c r="L11" s="132"/>
      <c r="M11" s="132"/>
      <c r="N11" s="132"/>
      <c r="O11" s="132"/>
      <c r="P11" s="67"/>
      <c r="Q11" s="68"/>
      <c r="R11" s="22"/>
      <c r="S11" s="84" t="str">
        <f>W11</f>
        <v/>
      </c>
      <c r="T11" s="86" t="str">
        <f>X11</f>
        <v/>
      </c>
      <c r="U11" s="19"/>
      <c r="V11" s="19"/>
      <c r="W11" s="1" t="str">
        <f>IF(R11="","",DATEDIF(R11,R12+1,"Y"))</f>
        <v/>
      </c>
      <c r="X11" s="1" t="str">
        <f>IF(R11="","",DATEDIF(R11,R12+1,"YM"))</f>
        <v/>
      </c>
    </row>
    <row r="12" spans="1:24" ht="19.149999999999999" customHeight="1" x14ac:dyDescent="0.4">
      <c r="A12" s="19"/>
      <c r="B12" s="59"/>
      <c r="C12" s="69"/>
      <c r="D12" s="58"/>
      <c r="E12" s="83"/>
      <c r="F12" s="56"/>
      <c r="G12" s="56"/>
      <c r="H12" s="56"/>
      <c r="I12" s="131"/>
      <c r="J12" s="133"/>
      <c r="K12" s="133"/>
      <c r="L12" s="133"/>
      <c r="M12" s="133"/>
      <c r="N12" s="133"/>
      <c r="O12" s="133"/>
      <c r="P12" s="58"/>
      <c r="Q12" s="83"/>
      <c r="R12" s="23"/>
      <c r="S12" s="85"/>
      <c r="T12" s="87"/>
      <c r="U12" s="19"/>
      <c r="V12" s="19"/>
    </row>
    <row r="13" spans="1:24" ht="19.149999999999999" customHeight="1" x14ac:dyDescent="0.4">
      <c r="A13" s="19"/>
      <c r="B13" s="67"/>
      <c r="C13" s="68"/>
      <c r="D13" s="67"/>
      <c r="E13" s="68"/>
      <c r="F13" s="74"/>
      <c r="G13" s="75"/>
      <c r="H13" s="76"/>
      <c r="I13" s="130"/>
      <c r="J13" s="132"/>
      <c r="K13" s="132"/>
      <c r="L13" s="132"/>
      <c r="M13" s="132"/>
      <c r="N13" s="132"/>
      <c r="O13" s="132"/>
      <c r="P13" s="67"/>
      <c r="Q13" s="68"/>
      <c r="R13" s="22"/>
      <c r="S13" s="84" t="str">
        <f>W13</f>
        <v/>
      </c>
      <c r="T13" s="86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9.149999999999999" customHeight="1" x14ac:dyDescent="0.4">
      <c r="A14" s="19"/>
      <c r="B14" s="59"/>
      <c r="C14" s="69"/>
      <c r="D14" s="58"/>
      <c r="E14" s="83"/>
      <c r="F14" s="56"/>
      <c r="G14" s="56"/>
      <c r="H14" s="56"/>
      <c r="I14" s="131"/>
      <c r="J14" s="133"/>
      <c r="K14" s="133"/>
      <c r="L14" s="133"/>
      <c r="M14" s="133"/>
      <c r="N14" s="133"/>
      <c r="O14" s="133"/>
      <c r="P14" s="58"/>
      <c r="Q14" s="83"/>
      <c r="R14" s="23"/>
      <c r="S14" s="85"/>
      <c r="T14" s="87"/>
      <c r="U14" s="19"/>
      <c r="V14" s="19"/>
    </row>
    <row r="15" spans="1:24" ht="19.149999999999999" customHeight="1" x14ac:dyDescent="0.4">
      <c r="A15" s="19"/>
      <c r="B15" s="58"/>
      <c r="C15" s="83"/>
      <c r="D15" s="67"/>
      <c r="E15" s="68"/>
      <c r="F15" s="74"/>
      <c r="G15" s="75"/>
      <c r="H15" s="76"/>
      <c r="I15" s="130"/>
      <c r="J15" s="132"/>
      <c r="K15" s="132"/>
      <c r="L15" s="132"/>
      <c r="M15" s="132"/>
      <c r="N15" s="132"/>
      <c r="O15" s="132"/>
      <c r="P15" s="67"/>
      <c r="Q15" s="68"/>
      <c r="R15" s="22"/>
      <c r="S15" s="84" t="str">
        <f>W15</f>
        <v/>
      </c>
      <c r="T15" s="86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9.149999999999999" customHeight="1" x14ac:dyDescent="0.4">
      <c r="A16" s="19"/>
      <c r="B16" s="59"/>
      <c r="C16" s="69"/>
      <c r="D16" s="59"/>
      <c r="E16" s="69"/>
      <c r="F16" s="57"/>
      <c r="G16" s="57"/>
      <c r="H16" s="57"/>
      <c r="I16" s="134"/>
      <c r="J16" s="135"/>
      <c r="K16" s="135"/>
      <c r="L16" s="135"/>
      <c r="M16" s="135"/>
      <c r="N16" s="135"/>
      <c r="O16" s="135"/>
      <c r="P16" s="59"/>
      <c r="Q16" s="69"/>
      <c r="R16" s="23"/>
      <c r="S16" s="95"/>
      <c r="T16" s="92"/>
      <c r="U16" s="19"/>
      <c r="V16" s="19"/>
      <c r="W16" s="1" t="s">
        <v>36</v>
      </c>
    </row>
    <row r="17" spans="1:24" ht="19.149999999999999" customHeight="1" x14ac:dyDescent="0.4">
      <c r="A17" s="19"/>
      <c r="B17" s="67"/>
      <c r="C17" s="68"/>
      <c r="D17" s="67"/>
      <c r="E17" s="68"/>
      <c r="F17" s="74"/>
      <c r="G17" s="75"/>
      <c r="H17" s="76"/>
      <c r="I17" s="130"/>
      <c r="J17" s="132"/>
      <c r="K17" s="132"/>
      <c r="L17" s="132"/>
      <c r="M17" s="132"/>
      <c r="N17" s="132"/>
      <c r="O17" s="132"/>
      <c r="P17" s="67"/>
      <c r="Q17" s="68"/>
      <c r="R17" s="22"/>
      <c r="S17" s="84" t="str">
        <f>W17</f>
        <v/>
      </c>
      <c r="T17" s="86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9.149999999999999" customHeight="1" x14ac:dyDescent="0.4">
      <c r="A18" s="19"/>
      <c r="B18" s="59"/>
      <c r="C18" s="69"/>
      <c r="D18" s="58"/>
      <c r="E18" s="83"/>
      <c r="F18" s="56"/>
      <c r="G18" s="56"/>
      <c r="H18" s="56"/>
      <c r="I18" s="131"/>
      <c r="J18" s="133"/>
      <c r="K18" s="133"/>
      <c r="L18" s="133"/>
      <c r="M18" s="133"/>
      <c r="N18" s="133"/>
      <c r="O18" s="133"/>
      <c r="P18" s="58"/>
      <c r="Q18" s="83"/>
      <c r="R18" s="23"/>
      <c r="S18" s="85"/>
      <c r="T18" s="87"/>
      <c r="U18" s="19"/>
      <c r="V18" s="19"/>
    </row>
    <row r="19" spans="1:24" ht="19.149999999999999" customHeight="1" x14ac:dyDescent="0.4">
      <c r="A19" s="19"/>
      <c r="B19" s="58"/>
      <c r="C19" s="83"/>
      <c r="D19" s="67"/>
      <c r="E19" s="68"/>
      <c r="F19" s="74"/>
      <c r="G19" s="75"/>
      <c r="H19" s="76"/>
      <c r="I19" s="130"/>
      <c r="J19" s="132"/>
      <c r="K19" s="132"/>
      <c r="L19" s="132"/>
      <c r="M19" s="132"/>
      <c r="N19" s="132"/>
      <c r="O19" s="132"/>
      <c r="P19" s="67"/>
      <c r="Q19" s="68"/>
      <c r="R19" s="22"/>
      <c r="S19" s="84" t="str">
        <f>W19</f>
        <v/>
      </c>
      <c r="T19" s="86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9.149999999999999" customHeight="1" x14ac:dyDescent="0.4">
      <c r="A20" s="19"/>
      <c r="B20" s="59"/>
      <c r="C20" s="69"/>
      <c r="D20" s="59"/>
      <c r="E20" s="69"/>
      <c r="F20" s="57"/>
      <c r="G20" s="57"/>
      <c r="H20" s="57"/>
      <c r="I20" s="134"/>
      <c r="J20" s="135"/>
      <c r="K20" s="135"/>
      <c r="L20" s="135"/>
      <c r="M20" s="135"/>
      <c r="N20" s="135"/>
      <c r="O20" s="135"/>
      <c r="P20" s="59"/>
      <c r="Q20" s="69"/>
      <c r="R20" s="23"/>
      <c r="S20" s="95"/>
      <c r="T20" s="92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63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0</v>
      </c>
      <c r="X22" s="10">
        <f ca="1">SUMIF(P9:Q20,"該当",X9:X19)</f>
        <v>0</v>
      </c>
    </row>
    <row r="23" spans="1:24" ht="20.25" customHeight="1" x14ac:dyDescent="0.4">
      <c r="A23" s="19"/>
      <c r="B23" s="96" t="s">
        <v>15</v>
      </c>
      <c r="C23" s="68"/>
      <c r="D23" s="136" t="str">
        <f>IF(C23="","",VLOOKUP($C$23,$B$9:$E$20,3,0))</f>
        <v/>
      </c>
      <c r="E23" s="137"/>
      <c r="F23" s="96" t="s">
        <v>62</v>
      </c>
      <c r="G23" s="96" t="s">
        <v>23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2"/>
      <c r="R23" s="105" t="s">
        <v>18</v>
      </c>
      <c r="S23" s="107" t="s">
        <v>2</v>
      </c>
      <c r="T23" s="108"/>
      <c r="U23" s="19"/>
      <c r="V23" s="19"/>
    </row>
    <row r="24" spans="1:24" ht="20.25" customHeight="1" x14ac:dyDescent="0.4">
      <c r="A24" s="19"/>
      <c r="B24" s="97"/>
      <c r="C24" s="69"/>
      <c r="D24" s="38" t="s">
        <v>6</v>
      </c>
      <c r="E24" s="39"/>
      <c r="F24" s="97"/>
      <c r="G24" s="97"/>
      <c r="H24" s="103"/>
      <c r="I24" s="103"/>
      <c r="J24" s="103"/>
      <c r="K24" s="103"/>
      <c r="L24" s="103"/>
      <c r="M24" s="103"/>
      <c r="N24" s="103"/>
      <c r="O24" s="103"/>
      <c r="P24" s="103"/>
      <c r="Q24" s="104"/>
      <c r="R24" s="106"/>
      <c r="S24" s="109"/>
      <c r="T24" s="110"/>
      <c r="U24" s="19"/>
      <c r="V24" s="19"/>
    </row>
    <row r="25" spans="1:24" ht="20.25" customHeight="1" x14ac:dyDescent="0.4">
      <c r="A25" s="19"/>
      <c r="B25" s="111" t="s">
        <v>19</v>
      </c>
      <c r="C25" s="112"/>
      <c r="D25" s="88"/>
      <c r="E25" s="89"/>
      <c r="F25" s="67"/>
      <c r="G25" s="70"/>
      <c r="H25" s="128"/>
      <c r="I25" s="128"/>
      <c r="J25" s="128"/>
      <c r="K25" s="128"/>
      <c r="L25" s="128"/>
      <c r="M25" s="128"/>
      <c r="N25" s="128"/>
      <c r="O25" s="128"/>
      <c r="P25" s="128"/>
      <c r="Q25" s="71"/>
      <c r="R25" s="24"/>
      <c r="S25" s="84" t="str">
        <f>W25</f>
        <v/>
      </c>
      <c r="T25" s="86" t="str">
        <f>X25</f>
        <v/>
      </c>
      <c r="U25" s="19"/>
      <c r="V25" s="19"/>
      <c r="W25" s="1" t="str">
        <f>IF(R25="","",DATEDIF(R25,R26+1,"Y"))</f>
        <v/>
      </c>
      <c r="X25" s="1" t="str">
        <f>IF(R25="","",DATEDIF(R25,R26+1,"YM"))</f>
        <v/>
      </c>
    </row>
    <row r="26" spans="1:24" ht="20.25" customHeight="1" x14ac:dyDescent="0.4">
      <c r="A26" s="19"/>
      <c r="B26" s="113"/>
      <c r="C26" s="114"/>
      <c r="D26" s="90"/>
      <c r="E26" s="91"/>
      <c r="F26" s="59"/>
      <c r="G26" s="93"/>
      <c r="H26" s="129"/>
      <c r="I26" s="129"/>
      <c r="J26" s="129"/>
      <c r="K26" s="129"/>
      <c r="L26" s="129"/>
      <c r="M26" s="129"/>
      <c r="N26" s="129"/>
      <c r="O26" s="129"/>
      <c r="P26" s="129"/>
      <c r="Q26" s="94"/>
      <c r="R26" s="25"/>
      <c r="S26" s="95"/>
      <c r="T26" s="92"/>
      <c r="U26" s="19"/>
      <c r="V26" s="19"/>
    </row>
    <row r="27" spans="1:24" ht="20.25" customHeight="1" x14ac:dyDescent="0.4">
      <c r="A27" s="19"/>
      <c r="B27" s="111" t="s">
        <v>20</v>
      </c>
      <c r="C27" s="112"/>
      <c r="D27" s="70"/>
      <c r="E27" s="71"/>
      <c r="F27" s="67"/>
      <c r="G27" s="70"/>
      <c r="H27" s="128"/>
      <c r="I27" s="128"/>
      <c r="J27" s="128"/>
      <c r="K27" s="128"/>
      <c r="L27" s="128"/>
      <c r="M27" s="128"/>
      <c r="N27" s="128"/>
      <c r="O27" s="128"/>
      <c r="P27" s="128"/>
      <c r="Q27" s="71"/>
      <c r="R27" s="24"/>
      <c r="S27" s="84" t="str">
        <f>W27</f>
        <v/>
      </c>
      <c r="T27" s="86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0.25" customHeight="1" x14ac:dyDescent="0.4">
      <c r="A28" s="19"/>
      <c r="B28" s="113"/>
      <c r="C28" s="114"/>
      <c r="D28" s="72"/>
      <c r="E28" s="73"/>
      <c r="F28" s="59"/>
      <c r="G28" s="93"/>
      <c r="H28" s="129"/>
      <c r="I28" s="129"/>
      <c r="J28" s="129"/>
      <c r="K28" s="129"/>
      <c r="L28" s="129"/>
      <c r="M28" s="129"/>
      <c r="N28" s="129"/>
      <c r="O28" s="129"/>
      <c r="P28" s="129"/>
      <c r="Q28" s="94"/>
      <c r="R28" s="25"/>
      <c r="S28" s="95"/>
      <c r="T28" s="92"/>
      <c r="U28" s="19"/>
      <c r="V28" s="19"/>
    </row>
    <row r="29" spans="1:24" ht="20.25" customHeight="1" x14ac:dyDescent="0.4">
      <c r="A29" s="19"/>
      <c r="B29" s="111" t="s">
        <v>21</v>
      </c>
      <c r="C29" s="112"/>
      <c r="D29" s="70"/>
      <c r="E29" s="71"/>
      <c r="F29" s="67"/>
      <c r="G29" s="70"/>
      <c r="H29" s="128"/>
      <c r="I29" s="128"/>
      <c r="J29" s="128"/>
      <c r="K29" s="128"/>
      <c r="L29" s="128"/>
      <c r="M29" s="128"/>
      <c r="N29" s="128"/>
      <c r="O29" s="128"/>
      <c r="P29" s="128"/>
      <c r="Q29" s="71"/>
      <c r="R29" s="26"/>
      <c r="S29" s="84" t="str">
        <f>W29</f>
        <v/>
      </c>
      <c r="T29" s="86" t="str">
        <f>X29</f>
        <v/>
      </c>
      <c r="U29" s="19"/>
      <c r="V29" s="19"/>
      <c r="W29" s="1" t="str">
        <f>IF(R29="","",DATEDIF(R29,R30+1,"Y"))</f>
        <v/>
      </c>
      <c r="X29" s="1" t="str">
        <f>IF(R29="","",DATEDIF(R29,R30+1,"YM"))</f>
        <v/>
      </c>
    </row>
    <row r="30" spans="1:24" ht="20.25" customHeight="1" x14ac:dyDescent="0.4">
      <c r="A30" s="19"/>
      <c r="B30" s="115"/>
      <c r="C30" s="116"/>
      <c r="D30" s="72"/>
      <c r="E30" s="73"/>
      <c r="F30" s="59"/>
      <c r="G30" s="93"/>
      <c r="H30" s="129"/>
      <c r="I30" s="129"/>
      <c r="J30" s="129"/>
      <c r="K30" s="129"/>
      <c r="L30" s="129"/>
      <c r="M30" s="129"/>
      <c r="N30" s="129"/>
      <c r="O30" s="129"/>
      <c r="P30" s="129"/>
      <c r="Q30" s="94"/>
      <c r="R30" s="27"/>
      <c r="S30" s="95"/>
      <c r="T30" s="92"/>
      <c r="U30" s="19"/>
      <c r="V30" s="19"/>
    </row>
    <row r="31" spans="1:24" ht="20.25" customHeight="1" x14ac:dyDescent="0.4">
      <c r="A31" s="19"/>
      <c r="B31" s="111" t="s">
        <v>22</v>
      </c>
      <c r="C31" s="112"/>
      <c r="D31" s="70"/>
      <c r="E31" s="71"/>
      <c r="F31" s="67"/>
      <c r="G31" s="70"/>
      <c r="H31" s="128"/>
      <c r="I31" s="128"/>
      <c r="J31" s="128"/>
      <c r="K31" s="128"/>
      <c r="L31" s="128"/>
      <c r="M31" s="128"/>
      <c r="N31" s="128"/>
      <c r="O31" s="128"/>
      <c r="P31" s="128"/>
      <c r="Q31" s="71"/>
      <c r="R31" s="26"/>
      <c r="S31" s="84" t="str">
        <f>W31</f>
        <v/>
      </c>
      <c r="T31" s="86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0.25" customHeight="1" x14ac:dyDescent="0.4">
      <c r="A32" s="19"/>
      <c r="B32" s="113"/>
      <c r="C32" s="114"/>
      <c r="D32" s="93"/>
      <c r="E32" s="94"/>
      <c r="F32" s="59"/>
      <c r="G32" s="93"/>
      <c r="H32" s="129"/>
      <c r="I32" s="129"/>
      <c r="J32" s="129"/>
      <c r="K32" s="129"/>
      <c r="L32" s="129"/>
      <c r="M32" s="129"/>
      <c r="N32" s="129"/>
      <c r="O32" s="129"/>
      <c r="P32" s="129"/>
      <c r="Q32" s="94"/>
      <c r="R32" s="27"/>
      <c r="S32" s="95"/>
      <c r="T32" s="92"/>
      <c r="U32" s="19"/>
      <c r="V32" s="19"/>
    </row>
    <row r="33" spans="1:24" ht="19.5" customHeight="1" x14ac:dyDescent="0.4">
      <c r="A33" s="19"/>
      <c r="B33" s="111" t="s">
        <v>97</v>
      </c>
      <c r="C33" s="112"/>
      <c r="D33" s="88"/>
      <c r="E33" s="89"/>
      <c r="F33" s="67"/>
      <c r="G33" s="88"/>
      <c r="H33" s="132"/>
      <c r="I33" s="132"/>
      <c r="J33" s="132"/>
      <c r="K33" s="132"/>
      <c r="L33" s="132"/>
      <c r="M33" s="132"/>
      <c r="N33" s="132"/>
      <c r="O33" s="132"/>
      <c r="P33" s="132"/>
      <c r="Q33" s="89"/>
      <c r="R33" s="24"/>
      <c r="S33" s="84" t="str">
        <f>W33</f>
        <v/>
      </c>
      <c r="T33" s="86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19.5" customHeight="1" x14ac:dyDescent="0.4">
      <c r="A34" s="19"/>
      <c r="B34" s="113"/>
      <c r="C34" s="114"/>
      <c r="D34" s="90"/>
      <c r="E34" s="91"/>
      <c r="F34" s="59"/>
      <c r="G34" s="118"/>
      <c r="H34" s="135"/>
      <c r="I34" s="135"/>
      <c r="J34" s="135"/>
      <c r="K34" s="135"/>
      <c r="L34" s="135"/>
      <c r="M34" s="135"/>
      <c r="N34" s="135"/>
      <c r="O34" s="135"/>
      <c r="P34" s="135"/>
      <c r="Q34" s="119"/>
      <c r="R34" s="25"/>
      <c r="S34" s="85"/>
      <c r="T34" s="87"/>
      <c r="U34" s="19"/>
      <c r="V34" s="19"/>
    </row>
    <row r="35" spans="1:24" ht="19.5" customHeight="1" x14ac:dyDescent="0.4">
      <c r="A35" s="19"/>
      <c r="B35" s="111" t="s">
        <v>98</v>
      </c>
      <c r="C35" s="112"/>
      <c r="D35" s="88"/>
      <c r="E35" s="89"/>
      <c r="F35" s="67"/>
      <c r="G35" s="88"/>
      <c r="H35" s="132"/>
      <c r="I35" s="132"/>
      <c r="J35" s="132"/>
      <c r="K35" s="132"/>
      <c r="L35" s="132"/>
      <c r="M35" s="132"/>
      <c r="N35" s="132"/>
      <c r="O35" s="132"/>
      <c r="P35" s="132"/>
      <c r="Q35" s="89"/>
      <c r="R35" s="26"/>
      <c r="S35" s="84" t="str">
        <f>W35</f>
        <v/>
      </c>
      <c r="T35" s="86" t="str">
        <f>X35</f>
        <v/>
      </c>
      <c r="U35" s="19"/>
      <c r="V35" s="19"/>
      <c r="W35" s="1" t="str">
        <f>IF(R35="","",DATEDIF(R35,R36+1,"Y"))</f>
        <v/>
      </c>
      <c r="X35" s="1" t="str">
        <f>IF(R35="","",DATEDIF(R35,R36+1,"YM"))</f>
        <v/>
      </c>
    </row>
    <row r="36" spans="1:24" ht="19.5" customHeight="1" x14ac:dyDescent="0.4">
      <c r="A36" s="19"/>
      <c r="B36" s="113"/>
      <c r="C36" s="114"/>
      <c r="D36" s="90"/>
      <c r="E36" s="91"/>
      <c r="F36" s="59"/>
      <c r="G36" s="118"/>
      <c r="H36" s="135"/>
      <c r="I36" s="135"/>
      <c r="J36" s="135"/>
      <c r="K36" s="135"/>
      <c r="L36" s="135"/>
      <c r="M36" s="135"/>
      <c r="N36" s="135"/>
      <c r="O36" s="135"/>
      <c r="P36" s="135"/>
      <c r="Q36" s="119"/>
      <c r="R36" s="27"/>
      <c r="S36" s="85"/>
      <c r="T36" s="87"/>
      <c r="U36" s="19"/>
      <c r="V36" s="19"/>
    </row>
    <row r="37" spans="1:24" ht="19.5" customHeight="1" x14ac:dyDescent="0.4">
      <c r="A37" s="19"/>
      <c r="B37" s="111" t="s">
        <v>99</v>
      </c>
      <c r="C37" s="112"/>
      <c r="D37" s="88"/>
      <c r="E37" s="89"/>
      <c r="F37" s="67"/>
      <c r="G37" s="70"/>
      <c r="H37" s="128"/>
      <c r="I37" s="128"/>
      <c r="J37" s="128"/>
      <c r="K37" s="128"/>
      <c r="L37" s="128"/>
      <c r="M37" s="128"/>
      <c r="N37" s="128"/>
      <c r="O37" s="128"/>
      <c r="P37" s="128"/>
      <c r="Q37" s="71"/>
      <c r="R37" s="26"/>
      <c r="S37" s="84" t="str">
        <f>W37</f>
        <v/>
      </c>
      <c r="T37" s="86" t="str">
        <f>X37</f>
        <v/>
      </c>
      <c r="U37" s="19"/>
      <c r="V37" s="19"/>
      <c r="W37" s="1" t="str">
        <f>IF(R37="","",DATEDIF(R37,R38+1,"Y"))</f>
        <v/>
      </c>
      <c r="X37" s="1" t="str">
        <f>IF(R37="","",DATEDIF(R37,R38+1,"YM"))</f>
        <v/>
      </c>
    </row>
    <row r="38" spans="1:24" ht="19.5" customHeight="1" x14ac:dyDescent="0.4">
      <c r="A38" s="19"/>
      <c r="B38" s="113"/>
      <c r="C38" s="114"/>
      <c r="D38" s="90"/>
      <c r="E38" s="91"/>
      <c r="F38" s="59"/>
      <c r="G38" s="93"/>
      <c r="H38" s="129"/>
      <c r="I38" s="129"/>
      <c r="J38" s="129"/>
      <c r="K38" s="129"/>
      <c r="L38" s="129"/>
      <c r="M38" s="129"/>
      <c r="N38" s="129"/>
      <c r="O38" s="129"/>
      <c r="P38" s="129"/>
      <c r="Q38" s="94"/>
      <c r="R38" s="27"/>
      <c r="S38" s="85"/>
      <c r="T38" s="87"/>
      <c r="U38" s="19"/>
      <c r="V38" s="19"/>
    </row>
    <row r="39" spans="1:24" ht="19.5" customHeight="1" x14ac:dyDescent="0.4">
      <c r="A39" s="19"/>
      <c r="B39" s="111" t="s">
        <v>100</v>
      </c>
      <c r="C39" s="112"/>
      <c r="D39" s="88"/>
      <c r="E39" s="89"/>
      <c r="F39" s="67"/>
      <c r="G39" s="70"/>
      <c r="H39" s="128"/>
      <c r="I39" s="128"/>
      <c r="J39" s="128"/>
      <c r="K39" s="128"/>
      <c r="L39" s="128"/>
      <c r="M39" s="128"/>
      <c r="N39" s="128"/>
      <c r="O39" s="128"/>
      <c r="P39" s="128"/>
      <c r="Q39" s="71"/>
      <c r="R39" s="24"/>
      <c r="S39" s="84" t="str">
        <f>W39</f>
        <v/>
      </c>
      <c r="T39" s="86" t="str">
        <f>X39</f>
        <v/>
      </c>
      <c r="U39" s="19"/>
      <c r="V39" s="19"/>
      <c r="W39" s="1" t="str">
        <f>IF(R39="","",DATEDIF(R39,R40+1,"Y"))</f>
        <v/>
      </c>
      <c r="X39" s="1" t="str">
        <f>IF(R39="","",DATEDIF(R39,R40+1,"YM"))</f>
        <v/>
      </c>
    </row>
    <row r="40" spans="1:24" ht="19.5" customHeight="1" x14ac:dyDescent="0.4">
      <c r="A40" s="19"/>
      <c r="B40" s="113"/>
      <c r="C40" s="114"/>
      <c r="D40" s="118"/>
      <c r="E40" s="119"/>
      <c r="F40" s="59"/>
      <c r="G40" s="93"/>
      <c r="H40" s="129"/>
      <c r="I40" s="129"/>
      <c r="J40" s="129"/>
      <c r="K40" s="129"/>
      <c r="L40" s="129"/>
      <c r="M40" s="129"/>
      <c r="N40" s="129"/>
      <c r="O40" s="129"/>
      <c r="P40" s="129"/>
      <c r="Q40" s="94"/>
      <c r="R40" s="25"/>
      <c r="S40" s="95"/>
      <c r="T40" s="92"/>
      <c r="U40" s="19"/>
      <c r="V40" s="19"/>
    </row>
    <row r="41" spans="1:24" ht="19.5" customHeight="1" x14ac:dyDescent="0.4">
      <c r="A41" s="19"/>
      <c r="B41" s="111" t="s">
        <v>101</v>
      </c>
      <c r="C41" s="112"/>
      <c r="D41" s="88"/>
      <c r="E41" s="89"/>
      <c r="F41" s="67"/>
      <c r="G41" s="88"/>
      <c r="H41" s="132"/>
      <c r="I41" s="132"/>
      <c r="J41" s="132"/>
      <c r="K41" s="132"/>
      <c r="L41" s="132"/>
      <c r="M41" s="132"/>
      <c r="N41" s="132"/>
      <c r="O41" s="132"/>
      <c r="P41" s="132"/>
      <c r="Q41" s="89"/>
      <c r="R41" s="26"/>
      <c r="S41" s="84" t="str">
        <f>W41</f>
        <v/>
      </c>
      <c r="T41" s="86" t="str">
        <f>X41</f>
        <v/>
      </c>
      <c r="U41" s="19"/>
      <c r="V41" s="19"/>
      <c r="W41" s="1" t="str">
        <f>IF(R41="","",DATEDIF(R41,R42+1,"Y"))</f>
        <v/>
      </c>
      <c r="X41" s="1" t="str">
        <f>IF(R41="","",DATEDIF(R41,R42+1,"YM"))</f>
        <v/>
      </c>
    </row>
    <row r="42" spans="1:24" ht="19.5" customHeight="1" x14ac:dyDescent="0.4">
      <c r="A42" s="19"/>
      <c r="B42" s="113"/>
      <c r="C42" s="114"/>
      <c r="D42" s="90"/>
      <c r="E42" s="91"/>
      <c r="F42" s="59"/>
      <c r="G42" s="118"/>
      <c r="H42" s="135"/>
      <c r="I42" s="135"/>
      <c r="J42" s="135"/>
      <c r="K42" s="135"/>
      <c r="L42" s="135"/>
      <c r="M42" s="135"/>
      <c r="N42" s="135"/>
      <c r="O42" s="135"/>
      <c r="P42" s="135"/>
      <c r="Q42" s="119"/>
      <c r="R42" s="27"/>
      <c r="S42" s="85"/>
      <c r="T42" s="87"/>
      <c r="U42" s="19"/>
      <c r="V42" s="19"/>
    </row>
    <row r="43" spans="1:24" ht="19.5" customHeight="1" x14ac:dyDescent="0.4">
      <c r="A43" s="19"/>
      <c r="B43" s="111" t="s">
        <v>102</v>
      </c>
      <c r="C43" s="112"/>
      <c r="D43" s="88"/>
      <c r="E43" s="89"/>
      <c r="F43" s="67"/>
      <c r="G43" s="70"/>
      <c r="H43" s="128"/>
      <c r="I43" s="128"/>
      <c r="J43" s="128"/>
      <c r="K43" s="128"/>
      <c r="L43" s="128"/>
      <c r="M43" s="128"/>
      <c r="N43" s="128"/>
      <c r="O43" s="128"/>
      <c r="P43" s="128"/>
      <c r="Q43" s="71"/>
      <c r="R43" s="26"/>
      <c r="S43" s="84" t="str">
        <f>W43</f>
        <v/>
      </c>
      <c r="T43" s="86" t="str">
        <f>X43</f>
        <v/>
      </c>
      <c r="U43" s="19"/>
      <c r="V43" s="19"/>
      <c r="W43" s="1" t="str">
        <f>IF(R43="","",DATEDIF(R43,R44+1,"Y"))</f>
        <v/>
      </c>
      <c r="X43" s="1" t="str">
        <f>IF(R43="","",DATEDIF(R43,R44+1,"YM"))</f>
        <v/>
      </c>
    </row>
    <row r="44" spans="1:24" ht="19.5" customHeight="1" x14ac:dyDescent="0.4">
      <c r="A44" s="19"/>
      <c r="B44" s="113"/>
      <c r="C44" s="114"/>
      <c r="D44" s="90"/>
      <c r="E44" s="91"/>
      <c r="F44" s="59"/>
      <c r="G44" s="93"/>
      <c r="H44" s="129"/>
      <c r="I44" s="129"/>
      <c r="J44" s="129"/>
      <c r="K44" s="129"/>
      <c r="L44" s="129"/>
      <c r="M44" s="129"/>
      <c r="N44" s="129"/>
      <c r="O44" s="129"/>
      <c r="P44" s="129"/>
      <c r="Q44" s="94"/>
      <c r="R44" s="27"/>
      <c r="S44" s="85"/>
      <c r="T44" s="87"/>
      <c r="U44" s="19"/>
      <c r="V44" s="19"/>
    </row>
    <row r="45" spans="1:24" ht="19.5" customHeight="1" x14ac:dyDescent="0.4">
      <c r="A45" s="19"/>
      <c r="B45" s="111" t="s">
        <v>100</v>
      </c>
      <c r="C45" s="112"/>
      <c r="D45" s="88"/>
      <c r="E45" s="89"/>
      <c r="F45" s="67"/>
      <c r="G45" s="70"/>
      <c r="H45" s="128"/>
      <c r="I45" s="128"/>
      <c r="J45" s="128"/>
      <c r="K45" s="128"/>
      <c r="L45" s="128"/>
      <c r="M45" s="128"/>
      <c r="N45" s="128"/>
      <c r="O45" s="128"/>
      <c r="P45" s="128"/>
      <c r="Q45" s="71"/>
      <c r="R45" s="24"/>
      <c r="S45" s="84" t="str">
        <f>W45</f>
        <v/>
      </c>
      <c r="T45" s="86" t="str">
        <f>X45</f>
        <v/>
      </c>
      <c r="U45" s="19"/>
      <c r="V45" s="19"/>
      <c r="W45" s="1" t="str">
        <f>IF(R45="","",DATEDIF(R45,R46+1,"Y"))</f>
        <v/>
      </c>
      <c r="X45" s="1" t="str">
        <f>IF(R45="","",DATEDIF(R45,R46+1,"YM"))</f>
        <v/>
      </c>
    </row>
    <row r="46" spans="1:24" ht="19.5" customHeight="1" x14ac:dyDescent="0.4">
      <c r="A46" s="19"/>
      <c r="B46" s="113"/>
      <c r="C46" s="114"/>
      <c r="D46" s="118"/>
      <c r="E46" s="119"/>
      <c r="F46" s="59"/>
      <c r="G46" s="93"/>
      <c r="H46" s="129"/>
      <c r="I46" s="129"/>
      <c r="J46" s="129"/>
      <c r="K46" s="129"/>
      <c r="L46" s="129"/>
      <c r="M46" s="129"/>
      <c r="N46" s="129"/>
      <c r="O46" s="129"/>
      <c r="P46" s="129"/>
      <c r="Q46" s="94"/>
      <c r="R46" s="25"/>
      <c r="S46" s="95"/>
      <c r="T46" s="92"/>
      <c r="U46" s="19"/>
      <c r="V46" s="19"/>
    </row>
    <row r="47" spans="1:24" ht="11.25" customHeight="1" x14ac:dyDescent="0.4">
      <c r="A47" s="19"/>
      <c r="B47" s="64" t="s">
        <v>24</v>
      </c>
      <c r="C47" s="64"/>
      <c r="D47" s="64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9"/>
      <c r="V47" s="19"/>
    </row>
    <row r="48" spans="1:24" ht="11.25" customHeight="1" x14ac:dyDescent="0.4">
      <c r="A48" s="19"/>
      <c r="B48" s="64"/>
      <c r="C48" s="64"/>
      <c r="D48" s="64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9"/>
      <c r="V48" s="19"/>
    </row>
    <row r="49" spans="1:29" ht="13.15" customHeight="1" x14ac:dyDescent="0.4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9" x14ac:dyDescent="0.4">
      <c r="A50" s="19"/>
      <c r="B50" s="19" t="s">
        <v>64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20"/>
      <c r="R50" s="120"/>
      <c r="S50" s="32"/>
      <c r="T50" s="19"/>
      <c r="U50" s="19"/>
      <c r="V50" s="19"/>
    </row>
    <row r="51" spans="1:29" ht="28.9" customHeight="1" x14ac:dyDescent="0.4">
      <c r="A51" s="19"/>
      <c r="B51" s="64" t="s">
        <v>65</v>
      </c>
      <c r="C51" s="64"/>
      <c r="D51" s="64"/>
      <c r="E51" s="66" t="s">
        <v>66</v>
      </c>
      <c r="F51" s="66"/>
      <c r="G51" s="64" t="s">
        <v>2</v>
      </c>
      <c r="H51" s="64"/>
      <c r="I51" s="15" t="s">
        <v>53</v>
      </c>
      <c r="J51" s="28"/>
      <c r="K51" s="19"/>
      <c r="L51" s="60"/>
      <c r="M51" s="60"/>
      <c r="N51" s="60"/>
      <c r="O51" s="60"/>
      <c r="P51" s="60"/>
      <c r="Q51" s="60"/>
      <c r="R51" s="60"/>
      <c r="S51" s="60"/>
      <c r="T51" s="60"/>
      <c r="U51" s="19"/>
      <c r="V51" s="19"/>
    </row>
    <row r="52" spans="1:29" x14ac:dyDescent="0.4">
      <c r="A52" s="19"/>
      <c r="B52" s="123"/>
      <c r="C52" s="123"/>
      <c r="D52" s="123"/>
      <c r="E52" s="127"/>
      <c r="F52" s="127"/>
      <c r="G52" s="125" t="str">
        <f>W52</f>
        <v/>
      </c>
      <c r="H52" s="39" t="str">
        <f>X52</f>
        <v/>
      </c>
      <c r="I52" s="19"/>
      <c r="J52" s="19"/>
      <c r="K52" s="19"/>
      <c r="L52" s="60"/>
      <c r="M52" s="60"/>
      <c r="N52" s="60"/>
      <c r="O52" s="60"/>
      <c r="P52" s="60"/>
      <c r="Q52" s="121"/>
      <c r="R52" s="121"/>
      <c r="S52" s="121"/>
      <c r="T52" s="121"/>
      <c r="U52" s="19"/>
      <c r="V52" s="19"/>
      <c r="W52" s="1" t="str">
        <f>IF(E52="","",DATEDIF(E52,E53+1,"Y"))</f>
        <v/>
      </c>
      <c r="X52" s="1" t="str">
        <f>IF(E52="","",DATEDIF(E52,E53+1,"YM"))</f>
        <v/>
      </c>
      <c r="Z52" s="1" t="s">
        <v>33</v>
      </c>
      <c r="AA52" s="1" t="s">
        <v>3</v>
      </c>
      <c r="AB52" s="1" t="s">
        <v>44</v>
      </c>
      <c r="AC52" s="1" t="s">
        <v>5</v>
      </c>
    </row>
    <row r="53" spans="1:29" x14ac:dyDescent="0.4">
      <c r="A53" s="19"/>
      <c r="B53" s="123"/>
      <c r="C53" s="123"/>
      <c r="D53" s="123"/>
      <c r="E53" s="126"/>
      <c r="F53" s="126"/>
      <c r="G53" s="125"/>
      <c r="H53" s="39"/>
      <c r="I53" s="19"/>
      <c r="J53" s="19"/>
      <c r="K53" s="19"/>
      <c r="L53" s="60"/>
      <c r="M53" s="60"/>
      <c r="N53" s="60"/>
      <c r="O53" s="60"/>
      <c r="P53" s="60"/>
      <c r="Q53" s="121"/>
      <c r="R53" s="121"/>
      <c r="S53" s="121"/>
      <c r="T53" s="121"/>
      <c r="U53" s="19"/>
      <c r="V53" s="19"/>
      <c r="Z53" s="1" t="s">
        <v>7</v>
      </c>
      <c r="AA53" s="1" t="s">
        <v>4</v>
      </c>
      <c r="AB53" s="1" t="s">
        <v>89</v>
      </c>
      <c r="AC53" s="1" t="s">
        <v>37</v>
      </c>
    </row>
    <row r="54" spans="1:29" x14ac:dyDescent="0.4">
      <c r="A54" s="19"/>
      <c r="B54" s="123"/>
      <c r="C54" s="123"/>
      <c r="D54" s="123"/>
      <c r="E54" s="127"/>
      <c r="F54" s="127"/>
      <c r="G54" s="125" t="str">
        <f>W54</f>
        <v/>
      </c>
      <c r="H54" s="39" t="str">
        <f>X54</f>
        <v/>
      </c>
      <c r="I54" s="19"/>
      <c r="J54" s="19"/>
      <c r="K54" s="19"/>
      <c r="L54" s="60"/>
      <c r="M54" s="60"/>
      <c r="N54" s="60"/>
      <c r="O54" s="60"/>
      <c r="P54" s="60"/>
      <c r="Q54" s="121"/>
      <c r="R54" s="121"/>
      <c r="S54" s="121"/>
      <c r="T54" s="121"/>
      <c r="U54" s="19"/>
      <c r="V54" s="19"/>
      <c r="W54" s="1" t="str">
        <f>IF(E54="","",DATEDIF(E54,E55+1,"Y"))</f>
        <v/>
      </c>
      <c r="X54" s="1" t="str">
        <f>IF(E54="","",DATEDIF(E54,E55+1,"YM"))</f>
        <v/>
      </c>
      <c r="Z54" s="1" t="s">
        <v>67</v>
      </c>
      <c r="AB54" s="1" t="s">
        <v>45</v>
      </c>
    </row>
    <row r="55" spans="1:29" x14ac:dyDescent="0.4">
      <c r="A55" s="19"/>
      <c r="B55" s="123"/>
      <c r="C55" s="123"/>
      <c r="D55" s="123"/>
      <c r="E55" s="126"/>
      <c r="F55" s="126"/>
      <c r="G55" s="125"/>
      <c r="H55" s="39"/>
      <c r="I55" s="19"/>
      <c r="J55" s="19"/>
      <c r="K55" s="19"/>
      <c r="L55" s="60"/>
      <c r="M55" s="60"/>
      <c r="N55" s="60"/>
      <c r="O55" s="60"/>
      <c r="P55" s="60"/>
      <c r="Q55" s="121"/>
      <c r="R55" s="121"/>
      <c r="S55" s="121"/>
      <c r="T55" s="121"/>
      <c r="U55" s="19"/>
      <c r="V55" s="19"/>
      <c r="Z55" s="1" t="s">
        <v>34</v>
      </c>
    </row>
    <row r="56" spans="1:29" x14ac:dyDescent="0.4">
      <c r="A56" s="19"/>
      <c r="B56" s="123"/>
      <c r="C56" s="123"/>
      <c r="D56" s="123"/>
      <c r="E56" s="124"/>
      <c r="F56" s="124"/>
      <c r="G56" s="125" t="str">
        <f>W56</f>
        <v/>
      </c>
      <c r="H56" s="39" t="str">
        <f>X56</f>
        <v/>
      </c>
      <c r="I56" s="19"/>
      <c r="J56" s="19"/>
      <c r="K56" s="19"/>
      <c r="L56" s="60"/>
      <c r="M56" s="60"/>
      <c r="N56" s="60"/>
      <c r="O56" s="60"/>
      <c r="P56" s="60"/>
      <c r="Q56" s="121"/>
      <c r="R56" s="121"/>
      <c r="S56" s="121"/>
      <c r="T56" s="121"/>
      <c r="U56" s="19"/>
      <c r="V56" s="19"/>
      <c r="W56" s="1" t="str">
        <f>IF(E56="","",DATEDIF(E56,E57+1,"Y"))</f>
        <v/>
      </c>
      <c r="X56" s="1" t="str">
        <f>IF(E56="","",DATEDIF(E56,E57+1,"YM"))</f>
        <v/>
      </c>
      <c r="Z56" s="1" t="s">
        <v>35</v>
      </c>
    </row>
    <row r="57" spans="1:29" x14ac:dyDescent="0.4">
      <c r="A57" s="19"/>
      <c r="B57" s="123"/>
      <c r="C57" s="123"/>
      <c r="D57" s="123"/>
      <c r="E57" s="122"/>
      <c r="F57" s="122"/>
      <c r="G57" s="125"/>
      <c r="H57" s="39"/>
      <c r="I57" s="19"/>
      <c r="J57" s="19"/>
      <c r="K57" s="19"/>
      <c r="L57" s="60"/>
      <c r="M57" s="60"/>
      <c r="N57" s="60"/>
      <c r="O57" s="60"/>
      <c r="P57" s="60"/>
      <c r="Q57" s="121"/>
      <c r="R57" s="121"/>
      <c r="S57" s="121"/>
      <c r="T57" s="121"/>
      <c r="U57" s="19"/>
      <c r="V57" s="19"/>
    </row>
    <row r="58" spans="1:29" x14ac:dyDescent="0.4">
      <c r="A58" s="19"/>
      <c r="B58" s="123"/>
      <c r="C58" s="123"/>
      <c r="D58" s="123"/>
      <c r="E58" s="124"/>
      <c r="F58" s="124"/>
      <c r="G58" s="125" t="str">
        <f>W58</f>
        <v/>
      </c>
      <c r="H58" s="39" t="str">
        <f>X58</f>
        <v/>
      </c>
      <c r="I58" s="19"/>
      <c r="J58" s="19"/>
      <c r="K58" s="19"/>
      <c r="L58" s="60"/>
      <c r="M58" s="60"/>
      <c r="N58" s="60"/>
      <c r="O58" s="60"/>
      <c r="P58" s="60"/>
      <c r="Q58" s="121"/>
      <c r="R58" s="121"/>
      <c r="S58" s="121"/>
      <c r="T58" s="121"/>
      <c r="U58" s="19"/>
      <c r="V58" s="19"/>
      <c r="W58" s="1" t="str">
        <f>IF(E58="","",DATEDIF(E58,E59+1,"Y"))</f>
        <v/>
      </c>
      <c r="X58" s="1" t="str">
        <f>IF(E58="","",DATEDIF(E58,E59+1,"YM"))</f>
        <v/>
      </c>
    </row>
    <row r="59" spans="1:29" x14ac:dyDescent="0.4">
      <c r="A59" s="19"/>
      <c r="B59" s="123"/>
      <c r="C59" s="123"/>
      <c r="D59" s="123"/>
      <c r="E59" s="122"/>
      <c r="F59" s="122"/>
      <c r="G59" s="125"/>
      <c r="H59" s="39"/>
      <c r="I59" s="19"/>
      <c r="J59" s="19"/>
      <c r="K59" s="19"/>
      <c r="L59" s="60"/>
      <c r="M59" s="60"/>
      <c r="N59" s="60"/>
      <c r="O59" s="60"/>
      <c r="P59" s="60"/>
      <c r="Q59" s="121"/>
      <c r="R59" s="121"/>
      <c r="S59" s="121"/>
      <c r="T59" s="121"/>
      <c r="U59" s="19"/>
      <c r="V59" s="19"/>
    </row>
    <row r="60" spans="1:29" x14ac:dyDescent="0.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</sheetData>
  <sheetProtection selectLockedCells="1"/>
  <mergeCells count="190"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P8:Q8"/>
    <mergeCell ref="S8:T8"/>
    <mergeCell ref="B9:C10"/>
    <mergeCell ref="D9:E10"/>
    <mergeCell ref="F9:H9"/>
    <mergeCell ref="I9:I10"/>
    <mergeCell ref="J9:O10"/>
    <mergeCell ref="P9:Q10"/>
    <mergeCell ref="S9:S10"/>
    <mergeCell ref="T9:T10"/>
    <mergeCell ref="B8:C8"/>
    <mergeCell ref="D8:E8"/>
    <mergeCell ref="F8:H8"/>
    <mergeCell ref="J8:O8"/>
    <mergeCell ref="F10:H10"/>
    <mergeCell ref="P11:Q12"/>
    <mergeCell ref="S11:S12"/>
    <mergeCell ref="T11:T12"/>
    <mergeCell ref="F12:H12"/>
    <mergeCell ref="B17:C18"/>
    <mergeCell ref="D17:E18"/>
    <mergeCell ref="F17:H17"/>
    <mergeCell ref="I17:I18"/>
    <mergeCell ref="J17:O18"/>
    <mergeCell ref="P17:Q18"/>
    <mergeCell ref="S17:S18"/>
    <mergeCell ref="T17:T18"/>
    <mergeCell ref="F18:H18"/>
    <mergeCell ref="B11:C12"/>
    <mergeCell ref="D11:E12"/>
    <mergeCell ref="F11:H11"/>
    <mergeCell ref="I11:I12"/>
    <mergeCell ref="J11:O12"/>
    <mergeCell ref="B19:C20"/>
    <mergeCell ref="D19:E20"/>
    <mergeCell ref="F19:H19"/>
    <mergeCell ref="I19:I20"/>
    <mergeCell ref="J19:O20"/>
    <mergeCell ref="P19:Q20"/>
    <mergeCell ref="S19:S20"/>
    <mergeCell ref="T19:T20"/>
    <mergeCell ref="F20:H20"/>
    <mergeCell ref="B23:B24"/>
    <mergeCell ref="C23:C24"/>
    <mergeCell ref="D23:E23"/>
    <mergeCell ref="F23:F24"/>
    <mergeCell ref="G23:Q24"/>
    <mergeCell ref="R23:R24"/>
    <mergeCell ref="S23:T24"/>
    <mergeCell ref="D24:E24"/>
    <mergeCell ref="B27:C28"/>
    <mergeCell ref="D27:E28"/>
    <mergeCell ref="F27:F28"/>
    <mergeCell ref="G27:Q28"/>
    <mergeCell ref="S27:S28"/>
    <mergeCell ref="T27:T28"/>
    <mergeCell ref="B25:C26"/>
    <mergeCell ref="D25:E26"/>
    <mergeCell ref="F25:F26"/>
    <mergeCell ref="G25:Q26"/>
    <mergeCell ref="S25:S26"/>
    <mergeCell ref="T25:T26"/>
    <mergeCell ref="B31:C32"/>
    <mergeCell ref="D31:E32"/>
    <mergeCell ref="F31:F32"/>
    <mergeCell ref="G31:Q32"/>
    <mergeCell ref="S31:S32"/>
    <mergeCell ref="T31:T32"/>
    <mergeCell ref="B29:C30"/>
    <mergeCell ref="D29:E30"/>
    <mergeCell ref="F29:F30"/>
    <mergeCell ref="G29:Q30"/>
    <mergeCell ref="S29:S30"/>
    <mergeCell ref="T29:T30"/>
    <mergeCell ref="B41:C42"/>
    <mergeCell ref="D41:E42"/>
    <mergeCell ref="F41:F42"/>
    <mergeCell ref="G41:Q42"/>
    <mergeCell ref="S41:S42"/>
    <mergeCell ref="T41:T42"/>
    <mergeCell ref="B33:C34"/>
    <mergeCell ref="D33:E34"/>
    <mergeCell ref="F33:F34"/>
    <mergeCell ref="G33:Q34"/>
    <mergeCell ref="S33:S34"/>
    <mergeCell ref="T33:T34"/>
    <mergeCell ref="B35:C36"/>
    <mergeCell ref="D35:E36"/>
    <mergeCell ref="F35:F36"/>
    <mergeCell ref="G35:Q36"/>
    <mergeCell ref="S35:S36"/>
    <mergeCell ref="T35:T36"/>
    <mergeCell ref="B37:C38"/>
    <mergeCell ref="D37:E38"/>
    <mergeCell ref="F37:F38"/>
    <mergeCell ref="G37:Q38"/>
    <mergeCell ref="S37:S38"/>
    <mergeCell ref="T37:T38"/>
    <mergeCell ref="B45:C46"/>
    <mergeCell ref="D45:E46"/>
    <mergeCell ref="F45:F46"/>
    <mergeCell ref="G45:Q46"/>
    <mergeCell ref="S45:S46"/>
    <mergeCell ref="T45:T46"/>
    <mergeCell ref="B43:C44"/>
    <mergeCell ref="D43:E44"/>
    <mergeCell ref="F43:F44"/>
    <mergeCell ref="G43:Q44"/>
    <mergeCell ref="S43:S44"/>
    <mergeCell ref="T43:T44"/>
    <mergeCell ref="B47:D48"/>
    <mergeCell ref="E47:T48"/>
    <mergeCell ref="Q50:R50"/>
    <mergeCell ref="B51:D51"/>
    <mergeCell ref="E51:F51"/>
    <mergeCell ref="G51:H51"/>
    <mergeCell ref="L51:N51"/>
    <mergeCell ref="O51:P51"/>
    <mergeCell ref="Q51:T51"/>
    <mergeCell ref="Q52:T53"/>
    <mergeCell ref="E53:F53"/>
    <mergeCell ref="B54:D55"/>
    <mergeCell ref="E54:F54"/>
    <mergeCell ref="G54:G55"/>
    <mergeCell ref="H54:H55"/>
    <mergeCell ref="L54:N55"/>
    <mergeCell ref="O54:P55"/>
    <mergeCell ref="Q54:T55"/>
    <mergeCell ref="E55:F55"/>
    <mergeCell ref="B52:D53"/>
    <mergeCell ref="E52:F52"/>
    <mergeCell ref="G52:G53"/>
    <mergeCell ref="H52:H53"/>
    <mergeCell ref="L52:N53"/>
    <mergeCell ref="O52:P53"/>
    <mergeCell ref="Q56:T57"/>
    <mergeCell ref="E57:F57"/>
    <mergeCell ref="B58:D59"/>
    <mergeCell ref="E58:F58"/>
    <mergeCell ref="G58:G59"/>
    <mergeCell ref="H58:H59"/>
    <mergeCell ref="L58:N59"/>
    <mergeCell ref="O58:P59"/>
    <mergeCell ref="Q58:T59"/>
    <mergeCell ref="E59:F59"/>
    <mergeCell ref="B56:D57"/>
    <mergeCell ref="E56:F56"/>
    <mergeCell ref="G56:G57"/>
    <mergeCell ref="H56:H57"/>
    <mergeCell ref="L56:N57"/>
    <mergeCell ref="O56:P57"/>
    <mergeCell ref="B39:C40"/>
    <mergeCell ref="D39:E40"/>
    <mergeCell ref="F39:F40"/>
    <mergeCell ref="G39:Q40"/>
    <mergeCell ref="S39:S40"/>
    <mergeCell ref="T39:T40"/>
    <mergeCell ref="B13:C14"/>
    <mergeCell ref="D13:E14"/>
    <mergeCell ref="F13:H13"/>
    <mergeCell ref="I13:I14"/>
    <mergeCell ref="J13:O14"/>
    <mergeCell ref="P13:Q14"/>
    <mergeCell ref="S13:S14"/>
    <mergeCell ref="T13:T14"/>
    <mergeCell ref="F14:H14"/>
    <mergeCell ref="B15:C16"/>
    <mergeCell ref="D15:E16"/>
    <mergeCell ref="F15:H15"/>
    <mergeCell ref="I15:I16"/>
    <mergeCell ref="J15:O16"/>
    <mergeCell ref="P15:Q16"/>
    <mergeCell ref="S15:S16"/>
    <mergeCell ref="T15:T16"/>
    <mergeCell ref="F16:H16"/>
  </mergeCells>
  <phoneticPr fontId="1"/>
  <conditionalFormatting sqref="P9:Q20">
    <cfRule type="notContainsText" dxfId="4" priority="1" operator="notContains" text="非">
      <formula>ISERROR(SEARCH("非",P9))</formula>
    </cfRule>
  </conditionalFormatting>
  <dataValidations count="4">
    <dataValidation type="list" allowBlank="1" showInputMessage="1" showErrorMessage="1" sqref="B52:D59" xr:uid="{82D2B797-E387-4BD7-BE06-FBF945DB251E}">
      <formula1>$Z$52:$Z$56</formula1>
    </dataValidation>
    <dataValidation type="list" allowBlank="1" showInputMessage="1" showErrorMessage="1" sqref="B3:D5" xr:uid="{C483BDD5-665A-4B8C-A587-B98530E37F5D}">
      <formula1>$AB$52:$AB$54</formula1>
    </dataValidation>
    <dataValidation type="list" allowBlank="1" showInputMessage="1" showErrorMessage="1" sqref="J51 T50" xr:uid="{C8F59805-9ECB-437C-9B9A-4A049BE3CC51}">
      <formula1>$AC$52:$AC$53</formula1>
    </dataValidation>
    <dataValidation type="list" allowBlank="1" showInputMessage="1" showErrorMessage="1" sqref="P9:Q20" xr:uid="{2904CCB4-A558-4F37-A617-456EEC1F83C0}">
      <formula1>$AA$52:$AA$53</formula1>
    </dataValidation>
  </dataValidations>
  <pageMargins left="0.7" right="0.7" top="0.75" bottom="0.75" header="0.3" footer="0.3"/>
  <pageSetup paperSize="9" scale="62" orientation="portrait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91FF-CD5B-4D08-B086-8DDC94AD2D1C}">
  <sheetPr codeName="Sheet2">
    <tabColor theme="8" tint="0.39997558519241921"/>
    <pageSetUpPr fitToPage="1"/>
  </sheetPr>
  <dimension ref="A1:AC61"/>
  <sheetViews>
    <sheetView view="pageBreakPreview" zoomScaleNormal="100" zoomScaleSheetLayoutView="100" workbookViewId="0">
      <selection activeCell="E4" sqref="E4:H5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36" t="s">
        <v>123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5"/>
      <c r="R1" s="35"/>
      <c r="S1" s="35"/>
      <c r="T1" s="29" t="s">
        <v>54</v>
      </c>
      <c r="V1" s="19"/>
    </row>
    <row r="2" spans="1:24" ht="31.9" customHeight="1" x14ac:dyDescent="0.4">
      <c r="B2" s="65" t="s">
        <v>95</v>
      </c>
      <c r="C2" s="38"/>
      <c r="D2" s="39"/>
      <c r="E2" s="40" t="s">
        <v>8</v>
      </c>
      <c r="F2" s="40"/>
      <c r="G2" s="40"/>
      <c r="H2" s="40"/>
      <c r="I2" s="37" t="s">
        <v>9</v>
      </c>
      <c r="J2" s="38"/>
      <c r="K2" s="38"/>
      <c r="L2" s="38"/>
      <c r="M2" s="38"/>
      <c r="N2" s="39"/>
      <c r="O2" s="40" t="s">
        <v>46</v>
      </c>
      <c r="P2" s="41"/>
      <c r="Q2" s="19"/>
      <c r="R2" s="19"/>
      <c r="S2" s="19"/>
      <c r="T2" s="19"/>
      <c r="U2" s="19"/>
      <c r="V2" s="19"/>
    </row>
    <row r="3" spans="1:24" ht="12" customHeight="1" x14ac:dyDescent="0.4">
      <c r="A3" s="19"/>
      <c r="B3" s="139"/>
      <c r="C3" s="140"/>
      <c r="D3" s="141"/>
      <c r="E3" s="51"/>
      <c r="F3" s="51"/>
      <c r="G3" s="51"/>
      <c r="H3" s="52"/>
      <c r="I3" s="30" t="s">
        <v>10</v>
      </c>
      <c r="J3" s="19"/>
      <c r="K3" s="19"/>
      <c r="L3" s="19"/>
      <c r="M3" s="19"/>
      <c r="N3" s="31"/>
      <c r="O3" s="53" t="str">
        <f>IF(W4="//","",DATEDIF(W4,$W$3,"y"))</f>
        <v/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2" customHeight="1" x14ac:dyDescent="0.4">
      <c r="A4" s="19"/>
      <c r="B4" s="142"/>
      <c r="C4" s="143"/>
      <c r="D4" s="144"/>
      <c r="E4" s="56"/>
      <c r="F4" s="56"/>
      <c r="G4" s="56"/>
      <c r="H4" s="56"/>
      <c r="I4" s="58"/>
      <c r="J4" s="60" t="s">
        <v>11</v>
      </c>
      <c r="K4" s="56"/>
      <c r="L4" s="60" t="s">
        <v>12</v>
      </c>
      <c r="M4" s="56"/>
      <c r="N4" s="62" t="s">
        <v>13</v>
      </c>
      <c r="O4" s="54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//</v>
      </c>
    </row>
    <row r="5" spans="1:24" ht="12" customHeight="1" x14ac:dyDescent="0.4">
      <c r="A5" s="19"/>
      <c r="B5" s="145"/>
      <c r="C5" s="146"/>
      <c r="D5" s="147"/>
      <c r="E5" s="57"/>
      <c r="F5" s="57"/>
      <c r="G5" s="57"/>
      <c r="H5" s="57"/>
      <c r="I5" s="59"/>
      <c r="J5" s="61"/>
      <c r="K5" s="57"/>
      <c r="L5" s="61"/>
      <c r="M5" s="57"/>
      <c r="N5" s="63"/>
      <c r="O5" s="55"/>
      <c r="P5" s="33"/>
      <c r="Q5" s="19"/>
      <c r="R5" s="19"/>
      <c r="S5" s="19"/>
      <c r="T5" s="19"/>
      <c r="U5" s="19"/>
      <c r="V5" s="19"/>
    </row>
    <row r="6" spans="1:24" ht="6.75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37" t="s">
        <v>15</v>
      </c>
      <c r="C8" s="39"/>
      <c r="D8" s="64" t="s">
        <v>16</v>
      </c>
      <c r="E8" s="64"/>
      <c r="F8" s="41" t="s">
        <v>41</v>
      </c>
      <c r="G8" s="39"/>
      <c r="H8" s="64"/>
      <c r="I8" s="37" t="s">
        <v>17</v>
      </c>
      <c r="J8" s="38"/>
      <c r="K8" s="38"/>
      <c r="L8" s="38"/>
      <c r="M8" s="38"/>
      <c r="N8" s="38"/>
      <c r="O8" s="39"/>
      <c r="P8" s="65" t="s">
        <v>1</v>
      </c>
      <c r="Q8" s="39"/>
      <c r="R8" s="16" t="s">
        <v>18</v>
      </c>
      <c r="S8" s="66" t="s">
        <v>32</v>
      </c>
      <c r="T8" s="66"/>
      <c r="U8" s="19"/>
      <c r="V8" s="19"/>
      <c r="W8" s="1" t="s">
        <v>32</v>
      </c>
    </row>
    <row r="9" spans="1:24" ht="18" customHeight="1" x14ac:dyDescent="0.4">
      <c r="A9" s="19"/>
      <c r="B9" s="67"/>
      <c r="C9" s="68"/>
      <c r="D9" s="148"/>
      <c r="E9" s="149"/>
      <c r="F9" s="74"/>
      <c r="G9" s="75"/>
      <c r="H9" s="76"/>
      <c r="I9" s="77"/>
      <c r="J9" s="78"/>
      <c r="K9" s="78"/>
      <c r="L9" s="78"/>
      <c r="M9" s="78"/>
      <c r="N9" s="78"/>
      <c r="O9" s="79"/>
      <c r="P9" s="67"/>
      <c r="Q9" s="68"/>
      <c r="R9" s="20"/>
      <c r="S9" s="84" t="str">
        <f>W9</f>
        <v/>
      </c>
      <c r="T9" s="86" t="str">
        <f>X9</f>
        <v/>
      </c>
      <c r="U9" s="19"/>
      <c r="V9" s="19"/>
      <c r="W9" s="1" t="str">
        <f>IF(R9="","",DATEDIF(R9,R10+1,"Y"))</f>
        <v/>
      </c>
      <c r="X9" s="1" t="str">
        <f>IF(R9="","",DATEDIF(R9,R10+1,"YM"))</f>
        <v/>
      </c>
    </row>
    <row r="10" spans="1:24" ht="18" customHeight="1" x14ac:dyDescent="0.4">
      <c r="A10" s="19"/>
      <c r="B10" s="59"/>
      <c r="C10" s="69"/>
      <c r="D10" s="150"/>
      <c r="E10" s="151"/>
      <c r="F10" s="56"/>
      <c r="G10" s="56"/>
      <c r="H10" s="56"/>
      <c r="I10" s="80"/>
      <c r="J10" s="81"/>
      <c r="K10" s="81"/>
      <c r="L10" s="81"/>
      <c r="M10" s="81"/>
      <c r="N10" s="81"/>
      <c r="O10" s="82"/>
      <c r="P10" s="58"/>
      <c r="Q10" s="83"/>
      <c r="R10" s="21"/>
      <c r="S10" s="85"/>
      <c r="T10" s="87"/>
      <c r="U10" s="19"/>
      <c r="V10" s="19"/>
    </row>
    <row r="11" spans="1:24" ht="18" customHeight="1" x14ac:dyDescent="0.4">
      <c r="A11" s="19"/>
      <c r="B11" s="67"/>
      <c r="C11" s="68"/>
      <c r="D11" s="148"/>
      <c r="E11" s="149"/>
      <c r="F11" s="74"/>
      <c r="G11" s="75"/>
      <c r="H11" s="76"/>
      <c r="I11" s="77"/>
      <c r="J11" s="78"/>
      <c r="K11" s="78"/>
      <c r="L11" s="78"/>
      <c r="M11" s="78"/>
      <c r="N11" s="78"/>
      <c r="O11" s="79"/>
      <c r="P11" s="67"/>
      <c r="Q11" s="68"/>
      <c r="R11" s="22"/>
      <c r="S11" s="84" t="str">
        <f>W11</f>
        <v/>
      </c>
      <c r="T11" s="86" t="str">
        <f>X11</f>
        <v/>
      </c>
      <c r="U11" s="19"/>
      <c r="V11" s="19"/>
      <c r="W11" s="1" t="str">
        <f>IF(R11="","",DATEDIF(R11,R12+1,"Y"))</f>
        <v/>
      </c>
      <c r="X11" s="1" t="str">
        <f>IF(R11="","",DATEDIF(R11,R12+1,"YM"))</f>
        <v/>
      </c>
    </row>
    <row r="12" spans="1:24" ht="18" customHeight="1" x14ac:dyDescent="0.4">
      <c r="A12" s="19"/>
      <c r="B12" s="59"/>
      <c r="C12" s="69"/>
      <c r="D12" s="150"/>
      <c r="E12" s="151"/>
      <c r="F12" s="56"/>
      <c r="G12" s="56"/>
      <c r="H12" s="56"/>
      <c r="I12" s="80"/>
      <c r="J12" s="81"/>
      <c r="K12" s="81"/>
      <c r="L12" s="81"/>
      <c r="M12" s="81"/>
      <c r="N12" s="81"/>
      <c r="O12" s="82"/>
      <c r="P12" s="58"/>
      <c r="Q12" s="83"/>
      <c r="R12" s="23"/>
      <c r="S12" s="85"/>
      <c r="T12" s="87"/>
      <c r="U12" s="19"/>
      <c r="V12" s="19"/>
    </row>
    <row r="13" spans="1:24" ht="18" customHeight="1" x14ac:dyDescent="0.4">
      <c r="A13" s="19"/>
      <c r="B13" s="67"/>
      <c r="C13" s="68"/>
      <c r="D13" s="148"/>
      <c r="E13" s="149"/>
      <c r="F13" s="74"/>
      <c r="G13" s="75"/>
      <c r="H13" s="76"/>
      <c r="I13" s="77"/>
      <c r="J13" s="78"/>
      <c r="K13" s="78"/>
      <c r="L13" s="78"/>
      <c r="M13" s="78"/>
      <c r="N13" s="78"/>
      <c r="O13" s="79"/>
      <c r="P13" s="67"/>
      <c r="Q13" s="68"/>
      <c r="R13" s="22"/>
      <c r="S13" s="84" t="str">
        <f>W13</f>
        <v/>
      </c>
      <c r="T13" s="86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8" customHeight="1" x14ac:dyDescent="0.4">
      <c r="A14" s="19"/>
      <c r="B14" s="59"/>
      <c r="C14" s="69"/>
      <c r="D14" s="150"/>
      <c r="E14" s="151"/>
      <c r="F14" s="56"/>
      <c r="G14" s="56"/>
      <c r="H14" s="56"/>
      <c r="I14" s="80"/>
      <c r="J14" s="81"/>
      <c r="K14" s="81"/>
      <c r="L14" s="81"/>
      <c r="M14" s="81"/>
      <c r="N14" s="81"/>
      <c r="O14" s="82"/>
      <c r="P14" s="58"/>
      <c r="Q14" s="83"/>
      <c r="R14" s="23"/>
      <c r="S14" s="85"/>
      <c r="T14" s="87"/>
      <c r="U14" s="19"/>
      <c r="V14" s="19"/>
    </row>
    <row r="15" spans="1:24" ht="18" customHeight="1" x14ac:dyDescent="0.4">
      <c r="A15" s="19"/>
      <c r="B15" s="58"/>
      <c r="C15" s="83"/>
      <c r="D15" s="148"/>
      <c r="E15" s="149"/>
      <c r="F15" s="74"/>
      <c r="G15" s="75"/>
      <c r="H15" s="76"/>
      <c r="I15" s="77"/>
      <c r="J15" s="78"/>
      <c r="K15" s="78"/>
      <c r="L15" s="78"/>
      <c r="M15" s="78"/>
      <c r="N15" s="78"/>
      <c r="O15" s="79"/>
      <c r="P15" s="67"/>
      <c r="Q15" s="68"/>
      <c r="R15" s="22"/>
      <c r="S15" s="84" t="str">
        <f>W15</f>
        <v/>
      </c>
      <c r="T15" s="86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8" customHeight="1" x14ac:dyDescent="0.4">
      <c r="A16" s="19"/>
      <c r="B16" s="59"/>
      <c r="C16" s="69"/>
      <c r="D16" s="152"/>
      <c r="E16" s="153"/>
      <c r="F16" s="57"/>
      <c r="G16" s="57"/>
      <c r="H16" s="57"/>
      <c r="I16" s="80"/>
      <c r="J16" s="81"/>
      <c r="K16" s="81"/>
      <c r="L16" s="81"/>
      <c r="M16" s="81"/>
      <c r="N16" s="81"/>
      <c r="O16" s="82"/>
      <c r="P16" s="59"/>
      <c r="Q16" s="69"/>
      <c r="R16" s="23"/>
      <c r="S16" s="95"/>
      <c r="T16" s="92"/>
      <c r="U16" s="19"/>
      <c r="V16" s="19"/>
    </row>
    <row r="17" spans="1:24" ht="18" customHeight="1" x14ac:dyDescent="0.4">
      <c r="A17" s="19"/>
      <c r="B17" s="67"/>
      <c r="C17" s="68"/>
      <c r="D17" s="148"/>
      <c r="E17" s="149"/>
      <c r="F17" s="74"/>
      <c r="G17" s="75"/>
      <c r="H17" s="76"/>
      <c r="I17" s="77"/>
      <c r="J17" s="78"/>
      <c r="K17" s="78"/>
      <c r="L17" s="78"/>
      <c r="M17" s="78"/>
      <c r="N17" s="78"/>
      <c r="O17" s="79"/>
      <c r="P17" s="67"/>
      <c r="Q17" s="68"/>
      <c r="R17" s="22"/>
      <c r="S17" s="84" t="str">
        <f>W17</f>
        <v/>
      </c>
      <c r="T17" s="86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8" customHeight="1" x14ac:dyDescent="0.4">
      <c r="A18" s="19"/>
      <c r="B18" s="59"/>
      <c r="C18" s="69"/>
      <c r="D18" s="150"/>
      <c r="E18" s="151"/>
      <c r="F18" s="56"/>
      <c r="G18" s="56"/>
      <c r="H18" s="56"/>
      <c r="I18" s="80"/>
      <c r="J18" s="81"/>
      <c r="K18" s="81"/>
      <c r="L18" s="81"/>
      <c r="M18" s="81"/>
      <c r="N18" s="81"/>
      <c r="O18" s="82"/>
      <c r="P18" s="58"/>
      <c r="Q18" s="83"/>
      <c r="R18" s="23"/>
      <c r="S18" s="85"/>
      <c r="T18" s="87"/>
      <c r="U18" s="19"/>
      <c r="V18" s="19"/>
    </row>
    <row r="19" spans="1:24" ht="18" customHeight="1" x14ac:dyDescent="0.4">
      <c r="A19" s="19"/>
      <c r="B19" s="58"/>
      <c r="C19" s="83"/>
      <c r="D19" s="148"/>
      <c r="E19" s="149"/>
      <c r="F19" s="74"/>
      <c r="G19" s="75"/>
      <c r="H19" s="76"/>
      <c r="I19" s="77"/>
      <c r="J19" s="78"/>
      <c r="K19" s="78"/>
      <c r="L19" s="78"/>
      <c r="M19" s="78"/>
      <c r="N19" s="78"/>
      <c r="O19" s="79"/>
      <c r="P19" s="67"/>
      <c r="Q19" s="68"/>
      <c r="R19" s="22"/>
      <c r="S19" s="84" t="str">
        <f>W19</f>
        <v/>
      </c>
      <c r="T19" s="86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8" customHeight="1" x14ac:dyDescent="0.4">
      <c r="A20" s="19"/>
      <c r="B20" s="59"/>
      <c r="C20" s="69"/>
      <c r="D20" s="152"/>
      <c r="E20" s="153"/>
      <c r="F20" s="57"/>
      <c r="G20" s="57"/>
      <c r="H20" s="57"/>
      <c r="I20" s="80"/>
      <c r="J20" s="81"/>
      <c r="K20" s="81"/>
      <c r="L20" s="81"/>
      <c r="M20" s="81"/>
      <c r="N20" s="81"/>
      <c r="O20" s="82"/>
      <c r="P20" s="59"/>
      <c r="Q20" s="69"/>
      <c r="R20" s="23"/>
      <c r="S20" s="95"/>
      <c r="T20" s="92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63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0</v>
      </c>
      <c r="X22" s="10">
        <f ca="1">SUMIF(P9:Q20,"該当",X9:X19)</f>
        <v>0</v>
      </c>
    </row>
    <row r="23" spans="1:24" ht="22.9" customHeight="1" x14ac:dyDescent="0.4">
      <c r="A23" s="19"/>
      <c r="B23" s="96" t="s">
        <v>15</v>
      </c>
      <c r="C23" s="98"/>
      <c r="D23" s="99" t="str">
        <f>IF(C23="","",VLOOKUP($C$23,$B$9:$E$20,3,0))</f>
        <v/>
      </c>
      <c r="E23" s="100"/>
      <c r="F23" s="96" t="s">
        <v>23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  <c r="R23" s="105" t="s">
        <v>18</v>
      </c>
      <c r="S23" s="107" t="s">
        <v>2</v>
      </c>
      <c r="T23" s="108"/>
      <c r="U23" s="19"/>
      <c r="V23" s="19"/>
    </row>
    <row r="24" spans="1:24" ht="22.9" customHeight="1" x14ac:dyDescent="0.4">
      <c r="A24" s="19"/>
      <c r="B24" s="97"/>
      <c r="C24" s="57"/>
      <c r="D24" s="37" t="s">
        <v>6</v>
      </c>
      <c r="E24" s="39"/>
      <c r="F24" s="97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  <c r="R24" s="106"/>
      <c r="S24" s="109"/>
      <c r="T24" s="110"/>
      <c r="U24" s="19"/>
      <c r="V24" s="19"/>
    </row>
    <row r="25" spans="1:24" ht="22.5" customHeight="1" x14ac:dyDescent="0.4">
      <c r="A25" s="19"/>
      <c r="B25" s="111" t="s">
        <v>19</v>
      </c>
      <c r="C25" s="112"/>
      <c r="D25" s="88"/>
      <c r="E25" s="89"/>
      <c r="F25" s="77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24"/>
      <c r="S25" s="84" t="str">
        <f>W25</f>
        <v/>
      </c>
      <c r="T25" s="86" t="str">
        <f>X25</f>
        <v/>
      </c>
      <c r="U25" s="19"/>
      <c r="V25" s="19"/>
      <c r="W25" s="1" t="str">
        <f>IF(R25="","",DATEDIF(R25,R26+1,"Y"))</f>
        <v/>
      </c>
      <c r="X25" s="1" t="str">
        <f>IF(R25="","",DATEDIF(R25,R26+1,"YM"))</f>
        <v/>
      </c>
    </row>
    <row r="26" spans="1:24" ht="22.5" customHeight="1" x14ac:dyDescent="0.4">
      <c r="A26" s="19"/>
      <c r="B26" s="113"/>
      <c r="C26" s="114"/>
      <c r="D26" s="90"/>
      <c r="E26" s="91"/>
      <c r="F26" s="80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2"/>
      <c r="R26" s="25"/>
      <c r="S26" s="95"/>
      <c r="T26" s="92"/>
      <c r="U26" s="19"/>
      <c r="V26" s="19"/>
    </row>
    <row r="27" spans="1:24" ht="22.5" customHeight="1" x14ac:dyDescent="0.4">
      <c r="A27" s="19"/>
      <c r="B27" s="111" t="s">
        <v>20</v>
      </c>
      <c r="C27" s="112"/>
      <c r="D27" s="70"/>
      <c r="E27" s="71"/>
      <c r="F27" s="77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9"/>
      <c r="R27" s="24"/>
      <c r="S27" s="84" t="str">
        <f>W27</f>
        <v/>
      </c>
      <c r="T27" s="86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2.5" customHeight="1" x14ac:dyDescent="0.4">
      <c r="A28" s="19"/>
      <c r="B28" s="113"/>
      <c r="C28" s="114"/>
      <c r="D28" s="72"/>
      <c r="E28" s="73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25"/>
      <c r="S28" s="95"/>
      <c r="T28" s="92"/>
      <c r="U28" s="19"/>
      <c r="V28" s="19"/>
    </row>
    <row r="29" spans="1:24" ht="22.5" customHeight="1" x14ac:dyDescent="0.4">
      <c r="A29" s="19"/>
      <c r="B29" s="111" t="s">
        <v>21</v>
      </c>
      <c r="C29" s="112"/>
      <c r="D29" s="70"/>
      <c r="E29" s="71"/>
      <c r="F29" s="77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  <c r="R29" s="26"/>
      <c r="S29" s="84" t="str">
        <f>W29</f>
        <v/>
      </c>
      <c r="T29" s="86" t="str">
        <f>X29</f>
        <v/>
      </c>
      <c r="U29" s="19"/>
      <c r="V29" s="19"/>
      <c r="W29" s="1" t="str">
        <f>IF(R29="","",DATEDIF(R29,R30+1,"Y"))</f>
        <v/>
      </c>
      <c r="X29" s="1" t="str">
        <f>IF(R29="","",DATEDIF(R29,R30+1,"YM"))</f>
        <v/>
      </c>
    </row>
    <row r="30" spans="1:24" ht="22.5" customHeight="1" x14ac:dyDescent="0.4">
      <c r="A30" s="19"/>
      <c r="B30" s="115"/>
      <c r="C30" s="116"/>
      <c r="D30" s="72"/>
      <c r="E30" s="73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2"/>
      <c r="R30" s="27"/>
      <c r="S30" s="95"/>
      <c r="T30" s="92"/>
      <c r="U30" s="19"/>
      <c r="V30" s="19"/>
    </row>
    <row r="31" spans="1:24" ht="22.5" customHeight="1" x14ac:dyDescent="0.4">
      <c r="A31" s="19"/>
      <c r="B31" s="111" t="s">
        <v>22</v>
      </c>
      <c r="C31" s="112"/>
      <c r="D31" s="70"/>
      <c r="E31" s="71"/>
      <c r="F31" s="7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  <c r="R31" s="26"/>
      <c r="S31" s="84" t="str">
        <f>W31</f>
        <v/>
      </c>
      <c r="T31" s="86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2.5" customHeight="1" x14ac:dyDescent="0.4">
      <c r="A32" s="19"/>
      <c r="B32" s="113"/>
      <c r="C32" s="114"/>
      <c r="D32" s="93"/>
      <c r="E32" s="94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2"/>
      <c r="R32" s="27"/>
      <c r="S32" s="95"/>
      <c r="T32" s="92"/>
      <c r="U32" s="19"/>
      <c r="V32" s="19"/>
    </row>
    <row r="33" spans="1:24" ht="22.5" customHeight="1" x14ac:dyDescent="0.4">
      <c r="A33" s="19"/>
      <c r="B33" s="111" t="s">
        <v>97</v>
      </c>
      <c r="C33" s="112"/>
      <c r="D33" s="70"/>
      <c r="E33" s="71"/>
      <c r="F33" s="77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9"/>
      <c r="R33" s="26"/>
      <c r="S33" s="84" t="str">
        <f>W33</f>
        <v/>
      </c>
      <c r="T33" s="86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22.5" customHeight="1" x14ac:dyDescent="0.4">
      <c r="A34" s="19"/>
      <c r="B34" s="113"/>
      <c r="C34" s="114"/>
      <c r="D34" s="93"/>
      <c r="E34" s="94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27"/>
      <c r="S34" s="95"/>
      <c r="T34" s="92"/>
      <c r="U34" s="19"/>
      <c r="V34" s="19"/>
    </row>
    <row r="35" spans="1:24" ht="10.15" customHeight="1" x14ac:dyDescent="0.4">
      <c r="A35" s="19"/>
      <c r="B35" s="64" t="s">
        <v>24</v>
      </c>
      <c r="C35" s="64"/>
      <c r="D35" s="64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9"/>
      <c r="V35" s="19"/>
    </row>
    <row r="36" spans="1:24" ht="10.15" customHeight="1" x14ac:dyDescent="0.4">
      <c r="A36" s="19"/>
      <c r="B36" s="64"/>
      <c r="C36" s="64"/>
      <c r="D36" s="64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9"/>
      <c r="V36" s="19"/>
    </row>
    <row r="37" spans="1:24" ht="7.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4" ht="22.9" customHeight="1" x14ac:dyDescent="0.4">
      <c r="A38" s="19"/>
      <c r="B38" s="96" t="s">
        <v>15</v>
      </c>
      <c r="C38" s="98"/>
      <c r="D38" s="99" t="str">
        <f>IF(C38="","",VLOOKUP($C$38,$B$9:$E$20,3,0))</f>
        <v/>
      </c>
      <c r="E38" s="100"/>
      <c r="F38" s="96" t="s">
        <v>23</v>
      </c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5" t="s">
        <v>18</v>
      </c>
      <c r="S38" s="107" t="s">
        <v>2</v>
      </c>
      <c r="T38" s="108"/>
      <c r="U38" s="19"/>
      <c r="V38" s="19"/>
    </row>
    <row r="39" spans="1:24" ht="22.9" customHeight="1" x14ac:dyDescent="0.4">
      <c r="A39" s="19"/>
      <c r="B39" s="97"/>
      <c r="C39" s="57"/>
      <c r="D39" s="37" t="s">
        <v>6</v>
      </c>
      <c r="E39" s="39"/>
      <c r="F39" s="97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106"/>
      <c r="S39" s="109"/>
      <c r="T39" s="110"/>
      <c r="U39" s="19"/>
      <c r="V39" s="19"/>
    </row>
    <row r="40" spans="1:24" ht="22.5" customHeight="1" x14ac:dyDescent="0.4">
      <c r="A40" s="19"/>
      <c r="B40" s="111" t="s">
        <v>19</v>
      </c>
      <c r="C40" s="112"/>
      <c r="D40" s="88"/>
      <c r="E40" s="89"/>
      <c r="F40" s="77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24"/>
      <c r="S40" s="84" t="str">
        <f>W40</f>
        <v/>
      </c>
      <c r="T40" s="86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4" ht="22.5" customHeight="1" x14ac:dyDescent="0.4">
      <c r="A41" s="19"/>
      <c r="B41" s="113"/>
      <c r="C41" s="114"/>
      <c r="D41" s="90"/>
      <c r="E41" s="91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2"/>
      <c r="R41" s="25"/>
      <c r="S41" s="85"/>
      <c r="T41" s="87"/>
      <c r="U41" s="19"/>
      <c r="V41" s="19"/>
    </row>
    <row r="42" spans="1:24" ht="22.5" customHeight="1" x14ac:dyDescent="0.4">
      <c r="A42" s="19"/>
      <c r="B42" s="111" t="s">
        <v>20</v>
      </c>
      <c r="C42" s="112"/>
      <c r="D42" s="88"/>
      <c r="E42" s="89"/>
      <c r="F42" s="77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9"/>
      <c r="R42" s="26"/>
      <c r="S42" s="84" t="str">
        <f>W42</f>
        <v/>
      </c>
      <c r="T42" s="86" t="str">
        <f>X42</f>
        <v/>
      </c>
      <c r="U42" s="19"/>
      <c r="V42" s="19"/>
      <c r="W42" s="1" t="str">
        <f>IF(R42="","",DATEDIF(R42,R43+1,"Y"))</f>
        <v/>
      </c>
      <c r="X42" s="1" t="str">
        <f>IF(R42="","",DATEDIF(R42,R43+1,"YM"))</f>
        <v/>
      </c>
    </row>
    <row r="43" spans="1:24" ht="22.5" customHeight="1" x14ac:dyDescent="0.4">
      <c r="A43" s="19"/>
      <c r="B43" s="113"/>
      <c r="C43" s="114"/>
      <c r="D43" s="90"/>
      <c r="E43" s="91"/>
      <c r="F43" s="80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2"/>
      <c r="R43" s="27"/>
      <c r="S43" s="85"/>
      <c r="T43" s="87"/>
      <c r="U43" s="19"/>
      <c r="V43" s="19"/>
    </row>
    <row r="44" spans="1:24" ht="22.5" customHeight="1" x14ac:dyDescent="0.4">
      <c r="A44" s="19"/>
      <c r="B44" s="111" t="s">
        <v>21</v>
      </c>
      <c r="C44" s="112"/>
      <c r="D44" s="88"/>
      <c r="E44" s="89"/>
      <c r="F44" s="77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9"/>
      <c r="R44" s="26"/>
      <c r="S44" s="84" t="str">
        <f>W44</f>
        <v/>
      </c>
      <c r="T44" s="86" t="str">
        <f>X44</f>
        <v/>
      </c>
      <c r="U44" s="19"/>
      <c r="V44" s="19"/>
      <c r="W44" s="1" t="str">
        <f>IF(R44="","",DATEDIF(R44,R45+1,"Y"))</f>
        <v/>
      </c>
      <c r="X44" s="1" t="str">
        <f>IF(R44="","",DATEDIF(R44,R45+1,"YM"))</f>
        <v/>
      </c>
    </row>
    <row r="45" spans="1:24" ht="22.5" customHeight="1" x14ac:dyDescent="0.4">
      <c r="A45" s="19"/>
      <c r="B45" s="115"/>
      <c r="C45" s="116"/>
      <c r="D45" s="90"/>
      <c r="E45" s="91"/>
      <c r="F45" s="80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27"/>
      <c r="S45" s="85"/>
      <c r="T45" s="87"/>
      <c r="U45" s="19"/>
      <c r="V45" s="19"/>
    </row>
    <row r="46" spans="1:24" ht="22.5" customHeight="1" x14ac:dyDescent="0.4">
      <c r="A46" s="19"/>
      <c r="B46" s="111" t="s">
        <v>22</v>
      </c>
      <c r="C46" s="112"/>
      <c r="D46" s="88"/>
      <c r="E46" s="89"/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9"/>
      <c r="R46" s="24"/>
      <c r="S46" s="84" t="str">
        <f>W46</f>
        <v/>
      </c>
      <c r="T46" s="86" t="str">
        <f>X46</f>
        <v/>
      </c>
      <c r="U46" s="19"/>
      <c r="V46" s="19"/>
      <c r="W46" s="1" t="str">
        <f>IF(R46="","",DATEDIF(R46,R47+1,"Y"))</f>
        <v/>
      </c>
      <c r="X46" s="1" t="str">
        <f>IF(R46="","",DATEDIF(R46,R47+1,"YM"))</f>
        <v/>
      </c>
    </row>
    <row r="47" spans="1:24" ht="22.5" customHeight="1" x14ac:dyDescent="0.4">
      <c r="A47" s="19"/>
      <c r="B47" s="113"/>
      <c r="C47" s="114"/>
      <c r="D47" s="118"/>
      <c r="E47" s="119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2"/>
      <c r="R47" s="25"/>
      <c r="S47" s="95"/>
      <c r="T47" s="92"/>
      <c r="U47" s="19"/>
      <c r="V47" s="19"/>
    </row>
    <row r="48" spans="1:24" ht="22.5" customHeight="1" x14ac:dyDescent="0.4">
      <c r="A48" s="19"/>
      <c r="B48" s="111" t="s">
        <v>97</v>
      </c>
      <c r="C48" s="112"/>
      <c r="D48" s="88"/>
      <c r="E48" s="89"/>
      <c r="F48" s="77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9"/>
      <c r="R48" s="24"/>
      <c r="S48" s="84" t="str">
        <f>W48</f>
        <v/>
      </c>
      <c r="T48" s="86" t="str">
        <f>X48</f>
        <v/>
      </c>
      <c r="U48" s="19"/>
      <c r="V48" s="19"/>
      <c r="W48" s="1" t="str">
        <f>IF(R48="","",DATEDIF(R48,R49+1,"Y"))</f>
        <v/>
      </c>
      <c r="X48" s="1" t="str">
        <f>IF(R48="","",DATEDIF(R48,R49+1,"YM"))</f>
        <v/>
      </c>
    </row>
    <row r="49" spans="1:29" ht="22.5" customHeight="1" x14ac:dyDescent="0.4">
      <c r="A49" s="19"/>
      <c r="B49" s="113"/>
      <c r="C49" s="114"/>
      <c r="D49" s="118"/>
      <c r="E49" s="119"/>
      <c r="F49" s="80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2"/>
      <c r="R49" s="25"/>
      <c r="S49" s="95"/>
      <c r="T49" s="92"/>
      <c r="U49" s="19"/>
      <c r="V49" s="19"/>
    </row>
    <row r="50" spans="1:29" ht="10.15" customHeight="1" x14ac:dyDescent="0.4">
      <c r="A50" s="19"/>
      <c r="B50" s="64" t="s">
        <v>24</v>
      </c>
      <c r="C50" s="64"/>
      <c r="D50" s="64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9"/>
      <c r="V50" s="19"/>
    </row>
    <row r="51" spans="1:29" ht="10.15" customHeight="1" x14ac:dyDescent="0.4">
      <c r="A51" s="19"/>
      <c r="B51" s="64"/>
      <c r="C51" s="64"/>
      <c r="D51" s="64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9"/>
      <c r="V51" s="19"/>
    </row>
    <row r="52" spans="1:29" ht="6.75" customHeight="1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9" x14ac:dyDescent="0.4">
      <c r="A53" s="19"/>
      <c r="B53" s="1" t="s">
        <v>64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20"/>
      <c r="R53" s="120"/>
      <c r="S53" s="32"/>
      <c r="T53" s="19"/>
      <c r="U53" s="19"/>
      <c r="V53" s="19"/>
    </row>
    <row r="54" spans="1:29" ht="28.9" customHeight="1" x14ac:dyDescent="0.4">
      <c r="A54" s="19"/>
      <c r="B54" s="64" t="s">
        <v>25</v>
      </c>
      <c r="C54" s="64"/>
      <c r="D54" s="64"/>
      <c r="E54" s="66" t="s">
        <v>26</v>
      </c>
      <c r="F54" s="66"/>
      <c r="G54" s="64" t="s">
        <v>2</v>
      </c>
      <c r="H54" s="64"/>
      <c r="I54" s="15" t="s">
        <v>53</v>
      </c>
      <c r="J54" s="28"/>
      <c r="K54" s="19"/>
      <c r="L54" s="60"/>
      <c r="M54" s="60"/>
      <c r="N54" s="60"/>
      <c r="O54" s="60"/>
      <c r="P54" s="60"/>
      <c r="Q54" s="60"/>
      <c r="R54" s="60"/>
      <c r="S54" s="60"/>
      <c r="T54" s="60"/>
      <c r="U54" s="19"/>
      <c r="V54" s="19"/>
    </row>
    <row r="55" spans="1:29" ht="15" customHeight="1" x14ac:dyDescent="0.4">
      <c r="A55" s="19"/>
      <c r="B55" s="123"/>
      <c r="C55" s="123"/>
      <c r="D55" s="123"/>
      <c r="E55" s="127"/>
      <c r="F55" s="127"/>
      <c r="G55" s="125" t="str">
        <f>W55</f>
        <v/>
      </c>
      <c r="H55" s="39" t="str">
        <f>X55</f>
        <v/>
      </c>
      <c r="I55" s="19"/>
      <c r="J55" s="19"/>
      <c r="K55" s="19"/>
      <c r="L55" s="60"/>
      <c r="M55" s="60"/>
      <c r="N55" s="60"/>
      <c r="O55" s="60"/>
      <c r="P55" s="60"/>
      <c r="Q55" s="121"/>
      <c r="R55" s="121"/>
      <c r="S55" s="121"/>
      <c r="T55" s="121"/>
      <c r="U55" s="19"/>
      <c r="V55" s="19"/>
      <c r="W55" s="1" t="str">
        <f>IF(E55="","",DATEDIF(E55,E56+1,"Y"))</f>
        <v/>
      </c>
      <c r="X55" s="1" t="str">
        <f>IF(E55="","",DATEDIF(E55,E56+1,"YM"))</f>
        <v/>
      </c>
      <c r="Z55" s="1" t="s">
        <v>33</v>
      </c>
      <c r="AA55" s="1" t="s">
        <v>3</v>
      </c>
      <c r="AB55" s="1" t="s">
        <v>45</v>
      </c>
      <c r="AC55" s="1" t="s">
        <v>5</v>
      </c>
    </row>
    <row r="56" spans="1:29" ht="15" customHeight="1" x14ac:dyDescent="0.4">
      <c r="A56" s="19"/>
      <c r="B56" s="123"/>
      <c r="C56" s="123"/>
      <c r="D56" s="123"/>
      <c r="E56" s="126"/>
      <c r="F56" s="126"/>
      <c r="G56" s="125"/>
      <c r="H56" s="39"/>
      <c r="I56" s="19"/>
      <c r="J56" s="19"/>
      <c r="K56" s="19"/>
      <c r="L56" s="60"/>
      <c r="M56" s="60"/>
      <c r="N56" s="60"/>
      <c r="O56" s="60"/>
      <c r="P56" s="60"/>
      <c r="Q56" s="121"/>
      <c r="R56" s="121"/>
      <c r="S56" s="121"/>
      <c r="T56" s="121"/>
      <c r="U56" s="19"/>
      <c r="V56" s="19"/>
      <c r="Z56" s="1" t="s">
        <v>7</v>
      </c>
      <c r="AA56" s="1" t="s">
        <v>4</v>
      </c>
      <c r="AB56" s="1" t="s">
        <v>89</v>
      </c>
      <c r="AC56" s="1" t="s">
        <v>37</v>
      </c>
    </row>
    <row r="57" spans="1:29" ht="15" customHeight="1" x14ac:dyDescent="0.4">
      <c r="A57" s="19"/>
      <c r="B57" s="123"/>
      <c r="C57" s="123"/>
      <c r="D57" s="123"/>
      <c r="E57" s="127"/>
      <c r="F57" s="127"/>
      <c r="G57" s="125" t="str">
        <f>W57</f>
        <v/>
      </c>
      <c r="H57" s="39" t="str">
        <f>X57</f>
        <v/>
      </c>
      <c r="I57" s="19"/>
      <c r="J57" s="19"/>
      <c r="K57" s="19"/>
      <c r="L57" s="60"/>
      <c r="M57" s="60"/>
      <c r="N57" s="60"/>
      <c r="O57" s="60"/>
      <c r="P57" s="60"/>
      <c r="Q57" s="121"/>
      <c r="R57" s="121"/>
      <c r="S57" s="121"/>
      <c r="T57" s="121"/>
      <c r="U57" s="19"/>
      <c r="V57" s="19"/>
      <c r="W57" s="1" t="str">
        <f>IF(E57="","",DATEDIF(E57,E58+1,"Y"))</f>
        <v/>
      </c>
      <c r="X57" s="1" t="str">
        <f>IF(E57="","",DATEDIF(E57,E58+1,"YM"))</f>
        <v/>
      </c>
      <c r="Z57" s="1" t="s">
        <v>67</v>
      </c>
      <c r="AB57" s="1" t="s">
        <v>124</v>
      </c>
    </row>
    <row r="58" spans="1:29" ht="15" customHeight="1" x14ac:dyDescent="0.4">
      <c r="A58" s="19"/>
      <c r="B58" s="123"/>
      <c r="C58" s="123"/>
      <c r="D58" s="123"/>
      <c r="E58" s="126"/>
      <c r="F58" s="126"/>
      <c r="G58" s="125"/>
      <c r="H58" s="39"/>
      <c r="I58" s="19"/>
      <c r="J58" s="19"/>
      <c r="K58" s="19"/>
      <c r="L58" s="60"/>
      <c r="M58" s="60"/>
      <c r="N58" s="60"/>
      <c r="O58" s="60"/>
      <c r="P58" s="60"/>
      <c r="Q58" s="121"/>
      <c r="R58" s="121"/>
      <c r="S58" s="121"/>
      <c r="T58" s="121"/>
      <c r="U58" s="19"/>
      <c r="V58" s="19"/>
      <c r="Z58" s="1" t="s">
        <v>34</v>
      </c>
      <c r="AB58" s="1" t="s">
        <v>125</v>
      </c>
    </row>
    <row r="59" spans="1:29" ht="15" customHeight="1" x14ac:dyDescent="0.4">
      <c r="A59" s="19"/>
      <c r="B59" s="123"/>
      <c r="C59" s="123"/>
      <c r="D59" s="123"/>
      <c r="E59" s="124"/>
      <c r="F59" s="124"/>
      <c r="G59" s="125" t="str">
        <f>W59</f>
        <v/>
      </c>
      <c r="H59" s="39" t="str">
        <f>X59</f>
        <v/>
      </c>
      <c r="I59" s="19"/>
      <c r="J59" s="19"/>
      <c r="K59" s="19"/>
      <c r="L59" s="60"/>
      <c r="M59" s="60"/>
      <c r="N59" s="60"/>
      <c r="O59" s="60"/>
      <c r="P59" s="60"/>
      <c r="Q59" s="121"/>
      <c r="R59" s="121"/>
      <c r="S59" s="121"/>
      <c r="T59" s="121"/>
      <c r="U59" s="19"/>
      <c r="V59" s="19"/>
      <c r="W59" s="1" t="str">
        <f>IF(E59="","",DATEDIF(E59,E60+1,"Y"))</f>
        <v/>
      </c>
      <c r="X59" s="1" t="str">
        <f>IF(E59="","",DATEDIF(E59,E60+1,"YM"))</f>
        <v/>
      </c>
      <c r="Z59" s="1" t="s">
        <v>35</v>
      </c>
      <c r="AB59" s="1" t="s">
        <v>107</v>
      </c>
    </row>
    <row r="60" spans="1:29" ht="15" customHeight="1" x14ac:dyDescent="0.4">
      <c r="A60" s="19"/>
      <c r="B60" s="123"/>
      <c r="C60" s="123"/>
      <c r="D60" s="123"/>
      <c r="E60" s="122"/>
      <c r="F60" s="122"/>
      <c r="G60" s="125"/>
      <c r="H60" s="39"/>
      <c r="I60" s="19"/>
      <c r="J60" s="19"/>
      <c r="K60" s="19"/>
      <c r="L60" s="60"/>
      <c r="M60" s="60"/>
      <c r="N60" s="60"/>
      <c r="O60" s="60"/>
      <c r="P60" s="60"/>
      <c r="Q60" s="121"/>
      <c r="R60" s="121"/>
      <c r="S60" s="121"/>
      <c r="T60" s="121"/>
      <c r="U60" s="19"/>
      <c r="V60" s="19"/>
    </row>
    <row r="61" spans="1:29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sheetProtection algorithmName="SHA-512" hashValue="8I2c6RYjXIeCYTKPRpAcuHNPQn2Z0w8qkvW+IDiWVxSwOEK4xu4bzWKpY2zQpyGmgXlu1gONONXDKwdrJxIvXA==" saltValue="b3Q8q0W1SgIXRFdqysJ/vg==" spinCount="100000" sheet="1" selectLockedCells="1"/>
  <mergeCells count="168">
    <mergeCell ref="Q59:T60"/>
    <mergeCell ref="E60:F60"/>
    <mergeCell ref="B59:D60"/>
    <mergeCell ref="E59:F59"/>
    <mergeCell ref="G59:G60"/>
    <mergeCell ref="H59:H60"/>
    <mergeCell ref="L59:N60"/>
    <mergeCell ref="O59:P60"/>
    <mergeCell ref="Q55:T56"/>
    <mergeCell ref="E56:F56"/>
    <mergeCell ref="B57:D58"/>
    <mergeCell ref="E57:F57"/>
    <mergeCell ref="G57:G58"/>
    <mergeCell ref="H57:H58"/>
    <mergeCell ref="L57:N58"/>
    <mergeCell ref="O57:P58"/>
    <mergeCell ref="Q57:T58"/>
    <mergeCell ref="E58:F58"/>
    <mergeCell ref="B55:D56"/>
    <mergeCell ref="E55:F55"/>
    <mergeCell ref="G55:G56"/>
    <mergeCell ref="H55:H56"/>
    <mergeCell ref="L55:N56"/>
    <mergeCell ref="O55:P56"/>
    <mergeCell ref="Q53:R53"/>
    <mergeCell ref="B54:D54"/>
    <mergeCell ref="E54:F54"/>
    <mergeCell ref="G54:H54"/>
    <mergeCell ref="L54:N54"/>
    <mergeCell ref="O54:P54"/>
    <mergeCell ref="Q54:T54"/>
    <mergeCell ref="B48:C49"/>
    <mergeCell ref="D48:E49"/>
    <mergeCell ref="F48:Q49"/>
    <mergeCell ref="S48:S49"/>
    <mergeCell ref="T48:T49"/>
    <mergeCell ref="B50:D51"/>
    <mergeCell ref="E50:T51"/>
    <mergeCell ref="B44:C45"/>
    <mergeCell ref="D44:E45"/>
    <mergeCell ref="F44:Q45"/>
    <mergeCell ref="S44:S45"/>
    <mergeCell ref="T44:T45"/>
    <mergeCell ref="B46:C47"/>
    <mergeCell ref="D46:E47"/>
    <mergeCell ref="F46:Q47"/>
    <mergeCell ref="S46:S47"/>
    <mergeCell ref="T46:T47"/>
    <mergeCell ref="B40:C41"/>
    <mergeCell ref="D40:E41"/>
    <mergeCell ref="F40:Q41"/>
    <mergeCell ref="S40:S41"/>
    <mergeCell ref="T40:T41"/>
    <mergeCell ref="B42:C43"/>
    <mergeCell ref="D42:E43"/>
    <mergeCell ref="F42:Q43"/>
    <mergeCell ref="S42:S43"/>
    <mergeCell ref="T42:T43"/>
    <mergeCell ref="B38:B39"/>
    <mergeCell ref="C38:C39"/>
    <mergeCell ref="D38:E38"/>
    <mergeCell ref="F38:Q39"/>
    <mergeCell ref="R38:R39"/>
    <mergeCell ref="S38:T39"/>
    <mergeCell ref="D39:E39"/>
    <mergeCell ref="B33:C34"/>
    <mergeCell ref="D33:E34"/>
    <mergeCell ref="F33:Q34"/>
    <mergeCell ref="S33:S34"/>
    <mergeCell ref="T33:T34"/>
    <mergeCell ref="B35:D36"/>
    <mergeCell ref="E35:T36"/>
    <mergeCell ref="B29:C30"/>
    <mergeCell ref="D29:E30"/>
    <mergeCell ref="F29:Q30"/>
    <mergeCell ref="S29:S30"/>
    <mergeCell ref="T29:T30"/>
    <mergeCell ref="B31:C32"/>
    <mergeCell ref="D31:E32"/>
    <mergeCell ref="F31:Q32"/>
    <mergeCell ref="S31:S32"/>
    <mergeCell ref="T31:T32"/>
    <mergeCell ref="B25:C26"/>
    <mergeCell ref="D25:E26"/>
    <mergeCell ref="F25:Q26"/>
    <mergeCell ref="S25:S26"/>
    <mergeCell ref="T25:T26"/>
    <mergeCell ref="B27:C28"/>
    <mergeCell ref="D27:E28"/>
    <mergeCell ref="F27:Q28"/>
    <mergeCell ref="S27:S28"/>
    <mergeCell ref="T27:T28"/>
    <mergeCell ref="T19:T20"/>
    <mergeCell ref="F20:H20"/>
    <mergeCell ref="B23:B24"/>
    <mergeCell ref="C23:C24"/>
    <mergeCell ref="D23:E23"/>
    <mergeCell ref="F23:Q24"/>
    <mergeCell ref="R23:R24"/>
    <mergeCell ref="S23:T24"/>
    <mergeCell ref="D24:E24"/>
    <mergeCell ref="B19:C20"/>
    <mergeCell ref="D19:E20"/>
    <mergeCell ref="F19:H19"/>
    <mergeCell ref="I19:O20"/>
    <mergeCell ref="P19:Q20"/>
    <mergeCell ref="S19:S20"/>
    <mergeCell ref="T15:T16"/>
    <mergeCell ref="F16:H16"/>
    <mergeCell ref="B17:C18"/>
    <mergeCell ref="D17:E18"/>
    <mergeCell ref="F17:H17"/>
    <mergeCell ref="I17:O18"/>
    <mergeCell ref="P17:Q18"/>
    <mergeCell ref="S17:S18"/>
    <mergeCell ref="T17:T18"/>
    <mergeCell ref="F18:H18"/>
    <mergeCell ref="B15:C16"/>
    <mergeCell ref="D15:E16"/>
    <mergeCell ref="F15:H15"/>
    <mergeCell ref="I15:O16"/>
    <mergeCell ref="P15:Q16"/>
    <mergeCell ref="S15:S16"/>
    <mergeCell ref="T11:T12"/>
    <mergeCell ref="F12:H12"/>
    <mergeCell ref="B13:C14"/>
    <mergeCell ref="D13:E14"/>
    <mergeCell ref="F13:H13"/>
    <mergeCell ref="I13:O14"/>
    <mergeCell ref="P13:Q14"/>
    <mergeCell ref="S13:S14"/>
    <mergeCell ref="T13:T14"/>
    <mergeCell ref="F14:H14"/>
    <mergeCell ref="B11:C12"/>
    <mergeCell ref="D11:E12"/>
    <mergeCell ref="F11:H11"/>
    <mergeCell ref="I11:O12"/>
    <mergeCell ref="P11:Q12"/>
    <mergeCell ref="S11:S12"/>
    <mergeCell ref="B8:C8"/>
    <mergeCell ref="D8:E8"/>
    <mergeCell ref="F8:H8"/>
    <mergeCell ref="I8:O8"/>
    <mergeCell ref="P8:Q8"/>
    <mergeCell ref="S8:T8"/>
    <mergeCell ref="B9:C10"/>
    <mergeCell ref="D9:E10"/>
    <mergeCell ref="F9:H9"/>
    <mergeCell ref="I9:O10"/>
    <mergeCell ref="P9:Q10"/>
    <mergeCell ref="S9:S10"/>
    <mergeCell ref="T9:T10"/>
    <mergeCell ref="F10:H10"/>
    <mergeCell ref="A1:P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</mergeCells>
  <phoneticPr fontId="1"/>
  <conditionalFormatting sqref="P9:Q20">
    <cfRule type="notContainsText" dxfId="3" priority="1" operator="notContains" text="非">
      <formula>ISERROR(SEARCH("非",P9))</formula>
    </cfRule>
  </conditionalFormatting>
  <dataValidations count="4">
    <dataValidation type="list" allowBlank="1" showInputMessage="1" showErrorMessage="1" sqref="J54 T53" xr:uid="{2DA9F2AF-B49C-4429-8E09-E3975CDEE964}">
      <formula1>$AC$55:$AC$56</formula1>
    </dataValidation>
    <dataValidation type="list" allowBlank="1" showInputMessage="1" showErrorMessage="1" sqref="P9:Q20" xr:uid="{2371E549-F5DA-4E9B-888C-A29D13B21D7A}">
      <formula1>$AA$55:$AA$56</formula1>
    </dataValidation>
    <dataValidation type="list" allowBlank="1" showInputMessage="1" showErrorMessage="1" sqref="B55:D60" xr:uid="{473CEA82-9248-477A-AE42-40C0741F2CB3}">
      <formula1>$Z$55:$Z$58</formula1>
    </dataValidation>
    <dataValidation type="list" allowBlank="1" showInputMessage="1" showErrorMessage="1" sqref="B3:D5" xr:uid="{43DAB1DB-3C30-4EBD-82E1-4616042A79B9}">
      <formula1>$AB$55:$AB$59</formula1>
    </dataValidation>
  </dataValidations>
  <pageMargins left="0.51181102362204722" right="0.31496062992125984" top="0.39370078740157483" bottom="0.27559055118110237" header="0.31496062992125984" footer="0.11811023622047245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D58A-F56E-46F0-ABFB-24B156D00C7D}">
  <sheetPr codeName="Sheet3">
    <tabColor rgb="FFFFFFCC"/>
    <pageSetUpPr fitToPage="1"/>
  </sheetPr>
  <dimension ref="A1:AC61"/>
  <sheetViews>
    <sheetView view="pageBreakPreview" zoomScaleNormal="100" zoomScaleSheetLayoutView="100" workbookViewId="0">
      <selection activeCell="E4" sqref="E4:H5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36" t="s">
        <v>123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5"/>
      <c r="R1" s="35"/>
      <c r="S1" s="35"/>
      <c r="T1" s="29" t="s">
        <v>54</v>
      </c>
      <c r="V1" s="19"/>
    </row>
    <row r="2" spans="1:24" ht="31.9" customHeight="1" x14ac:dyDescent="0.4">
      <c r="B2" s="65" t="s">
        <v>95</v>
      </c>
      <c r="C2" s="38"/>
      <c r="D2" s="39"/>
      <c r="E2" s="40" t="s">
        <v>8</v>
      </c>
      <c r="F2" s="40"/>
      <c r="G2" s="40"/>
      <c r="H2" s="40"/>
      <c r="I2" s="37" t="s">
        <v>9</v>
      </c>
      <c r="J2" s="38"/>
      <c r="K2" s="38"/>
      <c r="L2" s="38"/>
      <c r="M2" s="38"/>
      <c r="N2" s="39"/>
      <c r="O2" s="40" t="s">
        <v>46</v>
      </c>
      <c r="P2" s="41"/>
      <c r="Q2" s="19"/>
      <c r="R2" s="19"/>
      <c r="S2" s="19"/>
      <c r="T2" s="19"/>
      <c r="U2" s="19"/>
      <c r="V2" s="19"/>
    </row>
    <row r="3" spans="1:24" ht="12" customHeight="1" x14ac:dyDescent="0.4">
      <c r="A3" s="19"/>
      <c r="B3" s="139" t="s">
        <v>125</v>
      </c>
      <c r="C3" s="140"/>
      <c r="D3" s="141"/>
      <c r="E3" s="51" t="s">
        <v>126</v>
      </c>
      <c r="F3" s="51"/>
      <c r="G3" s="51"/>
      <c r="H3" s="52"/>
      <c r="I3" s="30" t="s">
        <v>10</v>
      </c>
      <c r="J3" s="19"/>
      <c r="K3" s="19"/>
      <c r="L3" s="19"/>
      <c r="M3" s="19"/>
      <c r="N3" s="31"/>
      <c r="O3" s="53">
        <f>IF(W4="//","",DATEDIF(W4,$W$3,"y"))</f>
        <v>28</v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2" customHeight="1" x14ac:dyDescent="0.4">
      <c r="A4" s="19"/>
      <c r="B4" s="142"/>
      <c r="C4" s="143"/>
      <c r="D4" s="144"/>
      <c r="E4" s="56" t="s">
        <v>127</v>
      </c>
      <c r="F4" s="56"/>
      <c r="G4" s="56"/>
      <c r="H4" s="56"/>
      <c r="I4" s="58">
        <v>1998</v>
      </c>
      <c r="J4" s="60" t="s">
        <v>11</v>
      </c>
      <c r="K4" s="56">
        <v>5</v>
      </c>
      <c r="L4" s="60" t="s">
        <v>12</v>
      </c>
      <c r="M4" s="56">
        <v>15</v>
      </c>
      <c r="N4" s="62" t="s">
        <v>13</v>
      </c>
      <c r="O4" s="54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1998/5/15</v>
      </c>
    </row>
    <row r="5" spans="1:24" ht="12" customHeight="1" x14ac:dyDescent="0.4">
      <c r="A5" s="19"/>
      <c r="B5" s="145"/>
      <c r="C5" s="146"/>
      <c r="D5" s="147"/>
      <c r="E5" s="57"/>
      <c r="F5" s="57"/>
      <c r="G5" s="57"/>
      <c r="H5" s="57"/>
      <c r="I5" s="59"/>
      <c r="J5" s="61"/>
      <c r="K5" s="57"/>
      <c r="L5" s="61"/>
      <c r="M5" s="57"/>
      <c r="N5" s="63"/>
      <c r="O5" s="55"/>
      <c r="P5" s="33"/>
      <c r="Q5" s="19"/>
      <c r="R5" s="19"/>
      <c r="S5" s="19"/>
      <c r="T5" s="19"/>
      <c r="U5" s="19"/>
      <c r="V5" s="19"/>
    </row>
    <row r="6" spans="1:24" ht="6.75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37" t="s">
        <v>15</v>
      </c>
      <c r="C8" s="39"/>
      <c r="D8" s="64" t="s">
        <v>16</v>
      </c>
      <c r="E8" s="64"/>
      <c r="F8" s="41" t="s">
        <v>41</v>
      </c>
      <c r="G8" s="39"/>
      <c r="H8" s="64"/>
      <c r="I8" s="37" t="s">
        <v>17</v>
      </c>
      <c r="J8" s="38"/>
      <c r="K8" s="38"/>
      <c r="L8" s="38"/>
      <c r="M8" s="38"/>
      <c r="N8" s="38"/>
      <c r="O8" s="39"/>
      <c r="P8" s="65" t="s">
        <v>1</v>
      </c>
      <c r="Q8" s="39"/>
      <c r="R8" s="16" t="s">
        <v>18</v>
      </c>
      <c r="S8" s="66" t="s">
        <v>32</v>
      </c>
      <c r="T8" s="66"/>
      <c r="U8" s="19"/>
      <c r="V8" s="19"/>
      <c r="W8" s="1" t="s">
        <v>32</v>
      </c>
    </row>
    <row r="9" spans="1:24" ht="18" customHeight="1" x14ac:dyDescent="0.4">
      <c r="A9" s="19"/>
      <c r="B9" s="67">
        <v>1</v>
      </c>
      <c r="C9" s="68"/>
      <c r="D9" s="148" t="s">
        <v>130</v>
      </c>
      <c r="E9" s="149"/>
      <c r="F9" s="74" t="s">
        <v>131</v>
      </c>
      <c r="G9" s="75"/>
      <c r="H9" s="76"/>
      <c r="I9" s="77" t="s">
        <v>135</v>
      </c>
      <c r="J9" s="78"/>
      <c r="K9" s="78"/>
      <c r="L9" s="78"/>
      <c r="M9" s="78"/>
      <c r="N9" s="78"/>
      <c r="O9" s="79"/>
      <c r="P9" s="67" t="s">
        <v>4</v>
      </c>
      <c r="Q9" s="68"/>
      <c r="R9" s="20">
        <v>44287</v>
      </c>
      <c r="S9" s="84">
        <f>W9</f>
        <v>1</v>
      </c>
      <c r="T9" s="86">
        <f>X9</f>
        <v>0</v>
      </c>
      <c r="U9" s="19"/>
      <c r="V9" s="19"/>
      <c r="W9" s="1">
        <f>IF(R9="","",DATEDIF(R9,R10+1,"Y"))</f>
        <v>1</v>
      </c>
      <c r="X9" s="1">
        <f>IF(R9="","",DATEDIF(R9,R10+1,"YM"))</f>
        <v>0</v>
      </c>
    </row>
    <row r="10" spans="1:24" ht="18" customHeight="1" x14ac:dyDescent="0.4">
      <c r="A10" s="19"/>
      <c r="B10" s="59"/>
      <c r="C10" s="69"/>
      <c r="D10" s="150"/>
      <c r="E10" s="151"/>
      <c r="F10" s="56" t="s">
        <v>132</v>
      </c>
      <c r="G10" s="56"/>
      <c r="H10" s="56"/>
      <c r="I10" s="80"/>
      <c r="J10" s="81"/>
      <c r="K10" s="81"/>
      <c r="L10" s="81"/>
      <c r="M10" s="81"/>
      <c r="N10" s="81"/>
      <c r="O10" s="82"/>
      <c r="P10" s="58"/>
      <c r="Q10" s="83"/>
      <c r="R10" s="21">
        <v>44651</v>
      </c>
      <c r="S10" s="85"/>
      <c r="T10" s="87"/>
      <c r="U10" s="19"/>
      <c r="V10" s="19"/>
    </row>
    <row r="11" spans="1:24" ht="18" customHeight="1" x14ac:dyDescent="0.4">
      <c r="A11" s="19"/>
      <c r="B11" s="67">
        <v>2</v>
      </c>
      <c r="C11" s="68"/>
      <c r="D11" s="148" t="s">
        <v>133</v>
      </c>
      <c r="E11" s="149"/>
      <c r="F11" s="74" t="s">
        <v>105</v>
      </c>
      <c r="G11" s="75"/>
      <c r="H11" s="76"/>
      <c r="I11" s="77" t="s">
        <v>134</v>
      </c>
      <c r="J11" s="78"/>
      <c r="K11" s="78"/>
      <c r="L11" s="78"/>
      <c r="M11" s="78"/>
      <c r="N11" s="78"/>
      <c r="O11" s="79"/>
      <c r="P11" s="67" t="s">
        <v>3</v>
      </c>
      <c r="Q11" s="68"/>
      <c r="R11" s="22">
        <v>44652</v>
      </c>
      <c r="S11" s="84">
        <f>W11</f>
        <v>4</v>
      </c>
      <c r="T11" s="86">
        <f>X11</f>
        <v>1</v>
      </c>
      <c r="U11" s="19"/>
      <c r="V11" s="19"/>
      <c r="W11" s="1">
        <f>IF(R11="","",DATEDIF(R11,R12+1,"Y"))</f>
        <v>4</v>
      </c>
      <c r="X11" s="1">
        <f>IF(R11="","",DATEDIF(R11,R12+1,"YM"))</f>
        <v>1</v>
      </c>
    </row>
    <row r="12" spans="1:24" ht="18" customHeight="1" x14ac:dyDescent="0.4">
      <c r="A12" s="19"/>
      <c r="B12" s="59"/>
      <c r="C12" s="69"/>
      <c r="D12" s="150"/>
      <c r="E12" s="151"/>
      <c r="F12" s="56" t="s">
        <v>125</v>
      </c>
      <c r="G12" s="56"/>
      <c r="H12" s="56"/>
      <c r="I12" s="80"/>
      <c r="J12" s="81"/>
      <c r="K12" s="81"/>
      <c r="L12" s="81"/>
      <c r="M12" s="81"/>
      <c r="N12" s="81"/>
      <c r="O12" s="82"/>
      <c r="P12" s="58"/>
      <c r="Q12" s="83"/>
      <c r="R12" s="23">
        <v>46157</v>
      </c>
      <c r="S12" s="85"/>
      <c r="T12" s="87"/>
      <c r="U12" s="19"/>
      <c r="V12" s="19"/>
    </row>
    <row r="13" spans="1:24" ht="18" customHeight="1" x14ac:dyDescent="0.4">
      <c r="A13" s="19"/>
      <c r="B13" s="67"/>
      <c r="C13" s="68"/>
      <c r="D13" s="148"/>
      <c r="E13" s="149"/>
      <c r="F13" s="74"/>
      <c r="G13" s="75"/>
      <c r="H13" s="76"/>
      <c r="I13" s="77"/>
      <c r="J13" s="78"/>
      <c r="K13" s="78"/>
      <c r="L13" s="78"/>
      <c r="M13" s="78"/>
      <c r="N13" s="78"/>
      <c r="O13" s="79"/>
      <c r="P13" s="67"/>
      <c r="Q13" s="68"/>
      <c r="R13" s="22"/>
      <c r="S13" s="84" t="str">
        <f>W13</f>
        <v/>
      </c>
      <c r="T13" s="86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8" customHeight="1" x14ac:dyDescent="0.4">
      <c r="A14" s="19"/>
      <c r="B14" s="59"/>
      <c r="C14" s="69"/>
      <c r="D14" s="150"/>
      <c r="E14" s="151"/>
      <c r="F14" s="56"/>
      <c r="G14" s="56"/>
      <c r="H14" s="56"/>
      <c r="I14" s="80"/>
      <c r="J14" s="81"/>
      <c r="K14" s="81"/>
      <c r="L14" s="81"/>
      <c r="M14" s="81"/>
      <c r="N14" s="81"/>
      <c r="O14" s="82"/>
      <c r="P14" s="58"/>
      <c r="Q14" s="83"/>
      <c r="R14" s="23"/>
      <c r="S14" s="85"/>
      <c r="T14" s="87"/>
      <c r="U14" s="19"/>
      <c r="V14" s="19"/>
    </row>
    <row r="15" spans="1:24" ht="18" customHeight="1" x14ac:dyDescent="0.4">
      <c r="A15" s="19"/>
      <c r="B15" s="58"/>
      <c r="C15" s="83"/>
      <c r="D15" s="148"/>
      <c r="E15" s="149"/>
      <c r="F15" s="74"/>
      <c r="G15" s="75"/>
      <c r="H15" s="76"/>
      <c r="I15" s="77"/>
      <c r="J15" s="78"/>
      <c r="K15" s="78"/>
      <c r="L15" s="78"/>
      <c r="M15" s="78"/>
      <c r="N15" s="78"/>
      <c r="O15" s="79"/>
      <c r="P15" s="67"/>
      <c r="Q15" s="68"/>
      <c r="R15" s="22"/>
      <c r="S15" s="84" t="str">
        <f>W15</f>
        <v/>
      </c>
      <c r="T15" s="86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8" customHeight="1" x14ac:dyDescent="0.4">
      <c r="A16" s="19"/>
      <c r="B16" s="59"/>
      <c r="C16" s="69"/>
      <c r="D16" s="152"/>
      <c r="E16" s="153"/>
      <c r="F16" s="57"/>
      <c r="G16" s="57"/>
      <c r="H16" s="57"/>
      <c r="I16" s="80"/>
      <c r="J16" s="81"/>
      <c r="K16" s="81"/>
      <c r="L16" s="81"/>
      <c r="M16" s="81"/>
      <c r="N16" s="81"/>
      <c r="O16" s="82"/>
      <c r="P16" s="59"/>
      <c r="Q16" s="69"/>
      <c r="R16" s="23"/>
      <c r="S16" s="95"/>
      <c r="T16" s="92"/>
      <c r="U16" s="19"/>
      <c r="V16" s="19"/>
    </row>
    <row r="17" spans="1:24" ht="18" customHeight="1" x14ac:dyDescent="0.4">
      <c r="A17" s="19"/>
      <c r="B17" s="67"/>
      <c r="C17" s="68"/>
      <c r="D17" s="148"/>
      <c r="E17" s="149"/>
      <c r="F17" s="74"/>
      <c r="G17" s="75"/>
      <c r="H17" s="76"/>
      <c r="I17" s="77"/>
      <c r="J17" s="78"/>
      <c r="K17" s="78"/>
      <c r="L17" s="78"/>
      <c r="M17" s="78"/>
      <c r="N17" s="78"/>
      <c r="O17" s="79"/>
      <c r="P17" s="67"/>
      <c r="Q17" s="68"/>
      <c r="R17" s="22"/>
      <c r="S17" s="84" t="str">
        <f>W17</f>
        <v/>
      </c>
      <c r="T17" s="86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8" customHeight="1" x14ac:dyDescent="0.4">
      <c r="A18" s="19"/>
      <c r="B18" s="59"/>
      <c r="C18" s="69"/>
      <c r="D18" s="150"/>
      <c r="E18" s="151"/>
      <c r="F18" s="56"/>
      <c r="G18" s="56"/>
      <c r="H18" s="56"/>
      <c r="I18" s="80"/>
      <c r="J18" s="81"/>
      <c r="K18" s="81"/>
      <c r="L18" s="81"/>
      <c r="M18" s="81"/>
      <c r="N18" s="81"/>
      <c r="O18" s="82"/>
      <c r="P18" s="58"/>
      <c r="Q18" s="83"/>
      <c r="R18" s="23"/>
      <c r="S18" s="85"/>
      <c r="T18" s="87"/>
      <c r="U18" s="19"/>
      <c r="V18" s="19"/>
    </row>
    <row r="19" spans="1:24" ht="18" customHeight="1" x14ac:dyDescent="0.4">
      <c r="A19" s="19"/>
      <c r="B19" s="58"/>
      <c r="C19" s="83"/>
      <c r="D19" s="148"/>
      <c r="E19" s="149"/>
      <c r="F19" s="74"/>
      <c r="G19" s="75"/>
      <c r="H19" s="76"/>
      <c r="I19" s="77"/>
      <c r="J19" s="78"/>
      <c r="K19" s="78"/>
      <c r="L19" s="78"/>
      <c r="M19" s="78"/>
      <c r="N19" s="78"/>
      <c r="O19" s="79"/>
      <c r="P19" s="67"/>
      <c r="Q19" s="68"/>
      <c r="R19" s="22"/>
      <c r="S19" s="84" t="str">
        <f>W19</f>
        <v/>
      </c>
      <c r="T19" s="86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8" customHeight="1" x14ac:dyDescent="0.4">
      <c r="A20" s="19"/>
      <c r="B20" s="59"/>
      <c r="C20" s="69"/>
      <c r="D20" s="152"/>
      <c r="E20" s="153"/>
      <c r="F20" s="57"/>
      <c r="G20" s="57"/>
      <c r="H20" s="57"/>
      <c r="I20" s="80"/>
      <c r="J20" s="81"/>
      <c r="K20" s="81"/>
      <c r="L20" s="81"/>
      <c r="M20" s="81"/>
      <c r="N20" s="81"/>
      <c r="O20" s="82"/>
      <c r="P20" s="59"/>
      <c r="Q20" s="69"/>
      <c r="R20" s="23"/>
      <c r="S20" s="95"/>
      <c r="T20" s="92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63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4</v>
      </c>
      <c r="X22" s="10">
        <f ca="1">SUMIF(P9:Q20,"該当",X9:X19)</f>
        <v>1</v>
      </c>
    </row>
    <row r="23" spans="1:24" ht="22.9" customHeight="1" x14ac:dyDescent="0.4">
      <c r="A23" s="19"/>
      <c r="B23" s="96" t="s">
        <v>15</v>
      </c>
      <c r="C23" s="98">
        <v>2</v>
      </c>
      <c r="D23" s="99" t="str">
        <f>IF(C23="","",VLOOKUP($C$23,$B$9:$E$20,3,0))</f>
        <v>○○市役所</v>
      </c>
      <c r="E23" s="100"/>
      <c r="F23" s="96" t="s">
        <v>23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  <c r="R23" s="105" t="s">
        <v>18</v>
      </c>
      <c r="S23" s="107" t="s">
        <v>2</v>
      </c>
      <c r="T23" s="108"/>
      <c r="U23" s="19"/>
      <c r="V23" s="19"/>
    </row>
    <row r="24" spans="1:24" ht="22.9" customHeight="1" x14ac:dyDescent="0.4">
      <c r="A24" s="19"/>
      <c r="B24" s="97"/>
      <c r="C24" s="57"/>
      <c r="D24" s="37" t="s">
        <v>6</v>
      </c>
      <c r="E24" s="39"/>
      <c r="F24" s="97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  <c r="R24" s="106"/>
      <c r="S24" s="109"/>
      <c r="T24" s="110"/>
      <c r="U24" s="19"/>
      <c r="V24" s="19"/>
    </row>
    <row r="25" spans="1:24" ht="22.5" customHeight="1" x14ac:dyDescent="0.4">
      <c r="A25" s="19"/>
      <c r="B25" s="111" t="s">
        <v>19</v>
      </c>
      <c r="C25" s="112"/>
      <c r="D25" s="88" t="s">
        <v>136</v>
      </c>
      <c r="E25" s="89"/>
      <c r="F25" s="77" t="s">
        <v>137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24">
        <v>44652</v>
      </c>
      <c r="S25" s="84">
        <f>W25</f>
        <v>4</v>
      </c>
      <c r="T25" s="86">
        <f>X25</f>
        <v>1</v>
      </c>
      <c r="U25" s="19"/>
      <c r="V25" s="19"/>
      <c r="W25" s="1">
        <f>IF(R25="","",DATEDIF(R25,R26+1,"Y"))</f>
        <v>4</v>
      </c>
      <c r="X25" s="1">
        <f>IF(R25="","",DATEDIF(R25,R26+1,"YM"))</f>
        <v>1</v>
      </c>
    </row>
    <row r="26" spans="1:24" ht="22.5" customHeight="1" x14ac:dyDescent="0.4">
      <c r="A26" s="19"/>
      <c r="B26" s="113"/>
      <c r="C26" s="114"/>
      <c r="D26" s="90"/>
      <c r="E26" s="91"/>
      <c r="F26" s="80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2"/>
      <c r="R26" s="25">
        <v>46157</v>
      </c>
      <c r="S26" s="95"/>
      <c r="T26" s="92"/>
      <c r="U26" s="19"/>
      <c r="V26" s="19"/>
    </row>
    <row r="27" spans="1:24" ht="22.5" customHeight="1" x14ac:dyDescent="0.4">
      <c r="A27" s="19"/>
      <c r="B27" s="111" t="s">
        <v>20</v>
      </c>
      <c r="C27" s="112"/>
      <c r="D27" s="70"/>
      <c r="E27" s="71"/>
      <c r="F27" s="77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9"/>
      <c r="R27" s="24"/>
      <c r="S27" s="84" t="str">
        <f>W27</f>
        <v/>
      </c>
      <c r="T27" s="86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2.5" customHeight="1" x14ac:dyDescent="0.4">
      <c r="A28" s="19"/>
      <c r="B28" s="113"/>
      <c r="C28" s="114"/>
      <c r="D28" s="72"/>
      <c r="E28" s="73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25"/>
      <c r="S28" s="95"/>
      <c r="T28" s="92"/>
      <c r="U28" s="19"/>
      <c r="V28" s="19"/>
    </row>
    <row r="29" spans="1:24" ht="22.5" customHeight="1" x14ac:dyDescent="0.4">
      <c r="A29" s="19"/>
      <c r="B29" s="111" t="s">
        <v>21</v>
      </c>
      <c r="C29" s="112"/>
      <c r="D29" s="70"/>
      <c r="E29" s="71"/>
      <c r="F29" s="77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  <c r="R29" s="26"/>
      <c r="S29" s="84" t="str">
        <f>W29</f>
        <v/>
      </c>
      <c r="T29" s="86" t="str">
        <f>X29</f>
        <v/>
      </c>
      <c r="U29" s="19"/>
      <c r="V29" s="19"/>
      <c r="W29" s="1" t="str">
        <f>IF(R29="","",DATEDIF(R29,R30+1,"Y"))</f>
        <v/>
      </c>
      <c r="X29" s="1" t="str">
        <f>IF(R29="","",DATEDIF(R29,R30+1,"YM"))</f>
        <v/>
      </c>
    </row>
    <row r="30" spans="1:24" ht="22.5" customHeight="1" x14ac:dyDescent="0.4">
      <c r="A30" s="19"/>
      <c r="B30" s="115"/>
      <c r="C30" s="116"/>
      <c r="D30" s="72"/>
      <c r="E30" s="73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2"/>
      <c r="R30" s="27"/>
      <c r="S30" s="95"/>
      <c r="T30" s="92"/>
      <c r="U30" s="19"/>
      <c r="V30" s="19"/>
    </row>
    <row r="31" spans="1:24" ht="22.5" customHeight="1" x14ac:dyDescent="0.4">
      <c r="A31" s="19"/>
      <c r="B31" s="111" t="s">
        <v>22</v>
      </c>
      <c r="C31" s="112"/>
      <c r="D31" s="70"/>
      <c r="E31" s="71"/>
      <c r="F31" s="7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  <c r="R31" s="26"/>
      <c r="S31" s="84" t="str">
        <f>W31</f>
        <v/>
      </c>
      <c r="T31" s="86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2.5" customHeight="1" x14ac:dyDescent="0.4">
      <c r="A32" s="19"/>
      <c r="B32" s="113"/>
      <c r="C32" s="114"/>
      <c r="D32" s="93"/>
      <c r="E32" s="94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2"/>
      <c r="R32" s="27"/>
      <c r="S32" s="95"/>
      <c r="T32" s="92"/>
      <c r="U32" s="19"/>
      <c r="V32" s="19"/>
    </row>
    <row r="33" spans="1:24" ht="22.5" customHeight="1" x14ac:dyDescent="0.4">
      <c r="A33" s="19"/>
      <c r="B33" s="111" t="s">
        <v>97</v>
      </c>
      <c r="C33" s="112"/>
      <c r="D33" s="70"/>
      <c r="E33" s="71"/>
      <c r="F33" s="77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9"/>
      <c r="R33" s="26"/>
      <c r="S33" s="84" t="str">
        <f>W33</f>
        <v/>
      </c>
      <c r="T33" s="86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22.5" customHeight="1" x14ac:dyDescent="0.4">
      <c r="A34" s="19"/>
      <c r="B34" s="113"/>
      <c r="C34" s="114"/>
      <c r="D34" s="93"/>
      <c r="E34" s="94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27"/>
      <c r="S34" s="95"/>
      <c r="T34" s="92"/>
      <c r="U34" s="19"/>
      <c r="V34" s="19"/>
    </row>
    <row r="35" spans="1:24" ht="10.15" customHeight="1" x14ac:dyDescent="0.4">
      <c r="A35" s="19"/>
      <c r="B35" s="64" t="s">
        <v>24</v>
      </c>
      <c r="C35" s="64"/>
      <c r="D35" s="64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9"/>
      <c r="V35" s="19"/>
    </row>
    <row r="36" spans="1:24" ht="10.15" customHeight="1" x14ac:dyDescent="0.4">
      <c r="A36" s="19"/>
      <c r="B36" s="64"/>
      <c r="C36" s="64"/>
      <c r="D36" s="64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9"/>
      <c r="V36" s="19"/>
    </row>
    <row r="37" spans="1:24" ht="7.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4" ht="22.9" customHeight="1" x14ac:dyDescent="0.4">
      <c r="A38" s="19"/>
      <c r="B38" s="96" t="s">
        <v>15</v>
      </c>
      <c r="C38" s="98"/>
      <c r="D38" s="99" t="str">
        <f>IF(C38="","",VLOOKUP($C$38,$B$9:$E$20,3,0))</f>
        <v/>
      </c>
      <c r="E38" s="100"/>
      <c r="F38" s="96" t="s">
        <v>23</v>
      </c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5" t="s">
        <v>18</v>
      </c>
      <c r="S38" s="107" t="s">
        <v>2</v>
      </c>
      <c r="T38" s="108"/>
      <c r="U38" s="19"/>
      <c r="V38" s="19"/>
    </row>
    <row r="39" spans="1:24" ht="22.9" customHeight="1" x14ac:dyDescent="0.4">
      <c r="A39" s="19"/>
      <c r="B39" s="97"/>
      <c r="C39" s="57"/>
      <c r="D39" s="37" t="s">
        <v>6</v>
      </c>
      <c r="E39" s="39"/>
      <c r="F39" s="97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106"/>
      <c r="S39" s="109"/>
      <c r="T39" s="110"/>
      <c r="U39" s="19"/>
      <c r="V39" s="19"/>
    </row>
    <row r="40" spans="1:24" ht="22.5" customHeight="1" x14ac:dyDescent="0.4">
      <c r="A40" s="19"/>
      <c r="B40" s="111" t="s">
        <v>19</v>
      </c>
      <c r="C40" s="112"/>
      <c r="D40" s="88"/>
      <c r="E40" s="89"/>
      <c r="F40" s="77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24"/>
      <c r="S40" s="84" t="str">
        <f>W40</f>
        <v/>
      </c>
      <c r="T40" s="86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4" ht="22.5" customHeight="1" x14ac:dyDescent="0.4">
      <c r="A41" s="19"/>
      <c r="B41" s="113"/>
      <c r="C41" s="114"/>
      <c r="D41" s="90"/>
      <c r="E41" s="91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2"/>
      <c r="R41" s="25"/>
      <c r="S41" s="85"/>
      <c r="T41" s="87"/>
      <c r="U41" s="19"/>
      <c r="V41" s="19"/>
    </row>
    <row r="42" spans="1:24" ht="22.5" customHeight="1" x14ac:dyDescent="0.4">
      <c r="A42" s="19"/>
      <c r="B42" s="111" t="s">
        <v>20</v>
      </c>
      <c r="C42" s="112"/>
      <c r="D42" s="88"/>
      <c r="E42" s="89"/>
      <c r="F42" s="77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9"/>
      <c r="R42" s="26"/>
      <c r="S42" s="84" t="str">
        <f>W42</f>
        <v/>
      </c>
      <c r="T42" s="86" t="str">
        <f>X42</f>
        <v/>
      </c>
      <c r="U42" s="19"/>
      <c r="V42" s="19"/>
      <c r="W42" s="1" t="str">
        <f>IF(R42="","",DATEDIF(R42,R43+1,"Y"))</f>
        <v/>
      </c>
      <c r="X42" s="1" t="str">
        <f>IF(R42="","",DATEDIF(R42,R43+1,"YM"))</f>
        <v/>
      </c>
    </row>
    <row r="43" spans="1:24" ht="22.5" customHeight="1" x14ac:dyDescent="0.4">
      <c r="A43" s="19"/>
      <c r="B43" s="113"/>
      <c r="C43" s="114"/>
      <c r="D43" s="90"/>
      <c r="E43" s="91"/>
      <c r="F43" s="80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2"/>
      <c r="R43" s="27"/>
      <c r="S43" s="85"/>
      <c r="T43" s="87"/>
      <c r="U43" s="19"/>
      <c r="V43" s="19"/>
    </row>
    <row r="44" spans="1:24" ht="22.5" customHeight="1" x14ac:dyDescent="0.4">
      <c r="A44" s="19"/>
      <c r="B44" s="111" t="s">
        <v>21</v>
      </c>
      <c r="C44" s="112"/>
      <c r="D44" s="88"/>
      <c r="E44" s="89"/>
      <c r="F44" s="77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9"/>
      <c r="R44" s="26"/>
      <c r="S44" s="84" t="str">
        <f>W44</f>
        <v/>
      </c>
      <c r="T44" s="86" t="str">
        <f>X44</f>
        <v/>
      </c>
      <c r="U44" s="19"/>
      <c r="V44" s="19"/>
      <c r="W44" s="1" t="str">
        <f>IF(R44="","",DATEDIF(R44,R45+1,"Y"))</f>
        <v/>
      </c>
      <c r="X44" s="1" t="str">
        <f>IF(R44="","",DATEDIF(R44,R45+1,"YM"))</f>
        <v/>
      </c>
    </row>
    <row r="45" spans="1:24" ht="22.5" customHeight="1" x14ac:dyDescent="0.4">
      <c r="A45" s="19"/>
      <c r="B45" s="115"/>
      <c r="C45" s="116"/>
      <c r="D45" s="90"/>
      <c r="E45" s="91"/>
      <c r="F45" s="80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27"/>
      <c r="S45" s="85"/>
      <c r="T45" s="87"/>
      <c r="U45" s="19"/>
      <c r="V45" s="19"/>
    </row>
    <row r="46" spans="1:24" ht="22.5" customHeight="1" x14ac:dyDescent="0.4">
      <c r="A46" s="19"/>
      <c r="B46" s="111" t="s">
        <v>22</v>
      </c>
      <c r="C46" s="112"/>
      <c r="D46" s="88"/>
      <c r="E46" s="89"/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9"/>
      <c r="R46" s="24"/>
      <c r="S46" s="84" t="str">
        <f>W46</f>
        <v/>
      </c>
      <c r="T46" s="86" t="str">
        <f>X46</f>
        <v/>
      </c>
      <c r="U46" s="19"/>
      <c r="V46" s="19"/>
      <c r="W46" s="1" t="str">
        <f>IF(R46="","",DATEDIF(R46,R47+1,"Y"))</f>
        <v/>
      </c>
      <c r="X46" s="1" t="str">
        <f>IF(R46="","",DATEDIF(R46,R47+1,"YM"))</f>
        <v/>
      </c>
    </row>
    <row r="47" spans="1:24" ht="22.5" customHeight="1" x14ac:dyDescent="0.4">
      <c r="A47" s="19"/>
      <c r="B47" s="113"/>
      <c r="C47" s="114"/>
      <c r="D47" s="118"/>
      <c r="E47" s="119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2"/>
      <c r="R47" s="25"/>
      <c r="S47" s="95"/>
      <c r="T47" s="92"/>
      <c r="U47" s="19"/>
      <c r="V47" s="19"/>
    </row>
    <row r="48" spans="1:24" ht="22.5" customHeight="1" x14ac:dyDescent="0.4">
      <c r="A48" s="19"/>
      <c r="B48" s="111" t="s">
        <v>97</v>
      </c>
      <c r="C48" s="112"/>
      <c r="D48" s="88"/>
      <c r="E48" s="89"/>
      <c r="F48" s="77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9"/>
      <c r="R48" s="24"/>
      <c r="S48" s="84" t="str">
        <f>W48</f>
        <v/>
      </c>
      <c r="T48" s="86" t="str">
        <f>X48</f>
        <v/>
      </c>
      <c r="U48" s="19"/>
      <c r="V48" s="19"/>
      <c r="W48" s="1" t="str">
        <f>IF(R48="","",DATEDIF(R48,R49+1,"Y"))</f>
        <v/>
      </c>
      <c r="X48" s="1" t="str">
        <f>IF(R48="","",DATEDIF(R48,R49+1,"YM"))</f>
        <v/>
      </c>
    </row>
    <row r="49" spans="1:29" ht="22.5" customHeight="1" x14ac:dyDescent="0.4">
      <c r="A49" s="19"/>
      <c r="B49" s="113"/>
      <c r="C49" s="114"/>
      <c r="D49" s="118"/>
      <c r="E49" s="119"/>
      <c r="F49" s="80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2"/>
      <c r="R49" s="25"/>
      <c r="S49" s="95"/>
      <c r="T49" s="92"/>
      <c r="U49" s="19"/>
      <c r="V49" s="19"/>
    </row>
    <row r="50" spans="1:29" ht="10.15" customHeight="1" x14ac:dyDescent="0.4">
      <c r="A50" s="19"/>
      <c r="B50" s="64" t="s">
        <v>24</v>
      </c>
      <c r="C50" s="64"/>
      <c r="D50" s="64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9"/>
      <c r="V50" s="19"/>
    </row>
    <row r="51" spans="1:29" ht="10.15" customHeight="1" x14ac:dyDescent="0.4">
      <c r="A51" s="19"/>
      <c r="B51" s="64"/>
      <c r="C51" s="64"/>
      <c r="D51" s="64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9"/>
      <c r="V51" s="19"/>
    </row>
    <row r="52" spans="1:29" ht="6.75" customHeight="1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9" x14ac:dyDescent="0.4">
      <c r="A53" s="19"/>
      <c r="B53" s="1" t="s">
        <v>64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20"/>
      <c r="R53" s="120"/>
      <c r="S53" s="32"/>
      <c r="T53" s="19"/>
      <c r="U53" s="19"/>
      <c r="V53" s="19"/>
    </row>
    <row r="54" spans="1:29" ht="28.9" customHeight="1" x14ac:dyDescent="0.4">
      <c r="A54" s="19"/>
      <c r="B54" s="64" t="s">
        <v>25</v>
      </c>
      <c r="C54" s="64"/>
      <c r="D54" s="64"/>
      <c r="E54" s="66" t="s">
        <v>26</v>
      </c>
      <c r="F54" s="66"/>
      <c r="G54" s="64" t="s">
        <v>2</v>
      </c>
      <c r="H54" s="64"/>
      <c r="I54" s="15" t="s">
        <v>53</v>
      </c>
      <c r="J54" s="28" t="s">
        <v>37</v>
      </c>
      <c r="K54" s="19"/>
      <c r="L54" s="60"/>
      <c r="M54" s="60"/>
      <c r="N54" s="60"/>
      <c r="O54" s="60"/>
      <c r="P54" s="60"/>
      <c r="Q54" s="60"/>
      <c r="R54" s="60"/>
      <c r="S54" s="60"/>
      <c r="T54" s="60"/>
      <c r="U54" s="19"/>
      <c r="V54" s="19"/>
    </row>
    <row r="55" spans="1:29" ht="15" customHeight="1" x14ac:dyDescent="0.4">
      <c r="A55" s="19"/>
      <c r="B55" s="123"/>
      <c r="C55" s="123"/>
      <c r="D55" s="123"/>
      <c r="E55" s="127"/>
      <c r="F55" s="127"/>
      <c r="G55" s="125" t="str">
        <f>W55</f>
        <v/>
      </c>
      <c r="H55" s="39" t="str">
        <f>X55</f>
        <v/>
      </c>
      <c r="I55" s="19"/>
      <c r="J55" s="19"/>
      <c r="K55" s="19"/>
      <c r="L55" s="60"/>
      <c r="M55" s="60"/>
      <c r="N55" s="60"/>
      <c r="O55" s="60"/>
      <c r="P55" s="60"/>
      <c r="Q55" s="121"/>
      <c r="R55" s="121"/>
      <c r="S55" s="121"/>
      <c r="T55" s="121"/>
      <c r="U55" s="19"/>
      <c r="V55" s="19"/>
      <c r="W55" s="1" t="str">
        <f>IF(E55="","",DATEDIF(E55,E56+1,"Y"))</f>
        <v/>
      </c>
      <c r="X55" s="1" t="str">
        <f>IF(E55="","",DATEDIF(E55,E56+1,"YM"))</f>
        <v/>
      </c>
      <c r="Z55" s="1" t="s">
        <v>33</v>
      </c>
      <c r="AA55" s="1" t="s">
        <v>3</v>
      </c>
      <c r="AB55" s="1" t="s">
        <v>45</v>
      </c>
      <c r="AC55" s="1" t="s">
        <v>5</v>
      </c>
    </row>
    <row r="56" spans="1:29" ht="15" customHeight="1" x14ac:dyDescent="0.4">
      <c r="A56" s="19"/>
      <c r="B56" s="123"/>
      <c r="C56" s="123"/>
      <c r="D56" s="123"/>
      <c r="E56" s="126"/>
      <c r="F56" s="126"/>
      <c r="G56" s="125"/>
      <c r="H56" s="39"/>
      <c r="I56" s="19"/>
      <c r="J56" s="19"/>
      <c r="K56" s="19"/>
      <c r="L56" s="60"/>
      <c r="M56" s="60"/>
      <c r="N56" s="60"/>
      <c r="O56" s="60"/>
      <c r="P56" s="60"/>
      <c r="Q56" s="121"/>
      <c r="R56" s="121"/>
      <c r="S56" s="121"/>
      <c r="T56" s="121"/>
      <c r="U56" s="19"/>
      <c r="V56" s="19"/>
      <c r="Z56" s="1" t="s">
        <v>7</v>
      </c>
      <c r="AA56" s="1" t="s">
        <v>4</v>
      </c>
      <c r="AB56" s="1" t="s">
        <v>89</v>
      </c>
      <c r="AC56" s="1" t="s">
        <v>37</v>
      </c>
    </row>
    <row r="57" spans="1:29" ht="15" customHeight="1" x14ac:dyDescent="0.4">
      <c r="A57" s="19"/>
      <c r="B57" s="123"/>
      <c r="C57" s="123"/>
      <c r="D57" s="123"/>
      <c r="E57" s="127"/>
      <c r="F57" s="127"/>
      <c r="G57" s="125" t="str">
        <f>W57</f>
        <v/>
      </c>
      <c r="H57" s="39" t="str">
        <f>X57</f>
        <v/>
      </c>
      <c r="I57" s="19"/>
      <c r="J57" s="19"/>
      <c r="K57" s="19"/>
      <c r="L57" s="60"/>
      <c r="M57" s="60"/>
      <c r="N57" s="60"/>
      <c r="O57" s="60"/>
      <c r="P57" s="60"/>
      <c r="Q57" s="121"/>
      <c r="R57" s="121"/>
      <c r="S57" s="121"/>
      <c r="T57" s="121"/>
      <c r="U57" s="19"/>
      <c r="V57" s="19"/>
      <c r="W57" s="1" t="str">
        <f>IF(E57="","",DATEDIF(E57,E58+1,"Y"))</f>
        <v/>
      </c>
      <c r="X57" s="1" t="str">
        <f>IF(E57="","",DATEDIF(E57,E58+1,"YM"))</f>
        <v/>
      </c>
      <c r="Z57" s="1" t="s">
        <v>67</v>
      </c>
      <c r="AB57" s="1" t="s">
        <v>124</v>
      </c>
    </row>
    <row r="58" spans="1:29" ht="15" customHeight="1" x14ac:dyDescent="0.4">
      <c r="A58" s="19"/>
      <c r="B58" s="123"/>
      <c r="C58" s="123"/>
      <c r="D58" s="123"/>
      <c r="E58" s="126"/>
      <c r="F58" s="126"/>
      <c r="G58" s="125"/>
      <c r="H58" s="39"/>
      <c r="I58" s="19"/>
      <c r="J58" s="19"/>
      <c r="K58" s="19"/>
      <c r="L58" s="60"/>
      <c r="M58" s="60"/>
      <c r="N58" s="60"/>
      <c r="O58" s="60"/>
      <c r="P58" s="60"/>
      <c r="Q58" s="121"/>
      <c r="R58" s="121"/>
      <c r="S58" s="121"/>
      <c r="T58" s="121"/>
      <c r="U58" s="19"/>
      <c r="V58" s="19"/>
      <c r="Z58" s="1" t="s">
        <v>34</v>
      </c>
      <c r="AB58" s="1" t="s">
        <v>125</v>
      </c>
    </row>
    <row r="59" spans="1:29" ht="15" customHeight="1" x14ac:dyDescent="0.4">
      <c r="A59" s="19"/>
      <c r="B59" s="123"/>
      <c r="C59" s="123"/>
      <c r="D59" s="123"/>
      <c r="E59" s="124"/>
      <c r="F59" s="124"/>
      <c r="G59" s="125" t="str">
        <f>W59</f>
        <v/>
      </c>
      <c r="H59" s="39" t="str">
        <f>X59</f>
        <v/>
      </c>
      <c r="I59" s="19"/>
      <c r="J59" s="19"/>
      <c r="K59" s="19"/>
      <c r="L59" s="60"/>
      <c r="M59" s="60"/>
      <c r="N59" s="60"/>
      <c r="O59" s="60"/>
      <c r="P59" s="60"/>
      <c r="Q59" s="121"/>
      <c r="R59" s="121"/>
      <c r="S59" s="121"/>
      <c r="T59" s="121"/>
      <c r="U59" s="19"/>
      <c r="V59" s="19"/>
      <c r="W59" s="1" t="str">
        <f>IF(E59="","",DATEDIF(E59,E60+1,"Y"))</f>
        <v/>
      </c>
      <c r="X59" s="1" t="str">
        <f>IF(E59="","",DATEDIF(E59,E60+1,"YM"))</f>
        <v/>
      </c>
      <c r="Z59" s="1" t="s">
        <v>35</v>
      </c>
      <c r="AB59" s="1" t="s">
        <v>107</v>
      </c>
    </row>
    <row r="60" spans="1:29" ht="15" customHeight="1" x14ac:dyDescent="0.4">
      <c r="A60" s="19"/>
      <c r="B60" s="123"/>
      <c r="C60" s="123"/>
      <c r="D60" s="123"/>
      <c r="E60" s="122"/>
      <c r="F60" s="122"/>
      <c r="G60" s="125"/>
      <c r="H60" s="39"/>
      <c r="I60" s="19"/>
      <c r="J60" s="19"/>
      <c r="K60" s="19"/>
      <c r="L60" s="60"/>
      <c r="M60" s="60"/>
      <c r="N60" s="60"/>
      <c r="O60" s="60"/>
      <c r="P60" s="60"/>
      <c r="Q60" s="121"/>
      <c r="R60" s="121"/>
      <c r="S60" s="121"/>
      <c r="T60" s="121"/>
      <c r="U60" s="19"/>
      <c r="V60" s="19"/>
    </row>
    <row r="61" spans="1:29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sheetProtection algorithmName="SHA-512" hashValue="zkEhR0csM1TbydCER7MC5vSTcF5PT8VnJ3vggdI2b7j70PX5mVIkjs5KsE5YRYlhD4aauAmlI5EiBDW6CYecGg==" saltValue="X040YjwtKi947G1hT5nQtg==" spinCount="100000" sheet="1" selectLockedCells="1"/>
  <mergeCells count="168">
    <mergeCell ref="Q59:T60"/>
    <mergeCell ref="E60:F60"/>
    <mergeCell ref="B59:D60"/>
    <mergeCell ref="E59:F59"/>
    <mergeCell ref="G59:G60"/>
    <mergeCell ref="H59:H60"/>
    <mergeCell ref="L59:N60"/>
    <mergeCell ref="O59:P60"/>
    <mergeCell ref="Q55:T56"/>
    <mergeCell ref="E56:F56"/>
    <mergeCell ref="B57:D58"/>
    <mergeCell ref="E57:F57"/>
    <mergeCell ref="G57:G58"/>
    <mergeCell ref="H57:H58"/>
    <mergeCell ref="L57:N58"/>
    <mergeCell ref="O57:P58"/>
    <mergeCell ref="Q57:T58"/>
    <mergeCell ref="E58:F58"/>
    <mergeCell ref="B55:D56"/>
    <mergeCell ref="E55:F55"/>
    <mergeCell ref="G55:G56"/>
    <mergeCell ref="H55:H56"/>
    <mergeCell ref="L55:N56"/>
    <mergeCell ref="O55:P56"/>
    <mergeCell ref="Q53:R53"/>
    <mergeCell ref="B54:D54"/>
    <mergeCell ref="E54:F54"/>
    <mergeCell ref="G54:H54"/>
    <mergeCell ref="L54:N54"/>
    <mergeCell ref="O54:P54"/>
    <mergeCell ref="Q54:T54"/>
    <mergeCell ref="B48:C49"/>
    <mergeCell ref="D48:E49"/>
    <mergeCell ref="F48:Q49"/>
    <mergeCell ref="S48:S49"/>
    <mergeCell ref="T48:T49"/>
    <mergeCell ref="B50:D51"/>
    <mergeCell ref="E50:T51"/>
    <mergeCell ref="B44:C45"/>
    <mergeCell ref="D44:E45"/>
    <mergeCell ref="F44:Q45"/>
    <mergeCell ref="S44:S45"/>
    <mergeCell ref="T44:T45"/>
    <mergeCell ref="B46:C47"/>
    <mergeCell ref="D46:E47"/>
    <mergeCell ref="F46:Q47"/>
    <mergeCell ref="S46:S47"/>
    <mergeCell ref="T46:T47"/>
    <mergeCell ref="B40:C41"/>
    <mergeCell ref="D40:E41"/>
    <mergeCell ref="F40:Q41"/>
    <mergeCell ref="S40:S41"/>
    <mergeCell ref="T40:T41"/>
    <mergeCell ref="B42:C43"/>
    <mergeCell ref="D42:E43"/>
    <mergeCell ref="F42:Q43"/>
    <mergeCell ref="S42:S43"/>
    <mergeCell ref="T42:T43"/>
    <mergeCell ref="B38:B39"/>
    <mergeCell ref="C38:C39"/>
    <mergeCell ref="D38:E38"/>
    <mergeCell ref="F38:Q39"/>
    <mergeCell ref="R38:R39"/>
    <mergeCell ref="S38:T39"/>
    <mergeCell ref="D39:E39"/>
    <mergeCell ref="B33:C34"/>
    <mergeCell ref="D33:E34"/>
    <mergeCell ref="F33:Q34"/>
    <mergeCell ref="S33:S34"/>
    <mergeCell ref="T33:T34"/>
    <mergeCell ref="B35:D36"/>
    <mergeCell ref="E35:T36"/>
    <mergeCell ref="B29:C30"/>
    <mergeCell ref="D29:E30"/>
    <mergeCell ref="F29:Q30"/>
    <mergeCell ref="S29:S30"/>
    <mergeCell ref="T29:T30"/>
    <mergeCell ref="B31:C32"/>
    <mergeCell ref="D31:E32"/>
    <mergeCell ref="F31:Q32"/>
    <mergeCell ref="S31:S32"/>
    <mergeCell ref="T31:T32"/>
    <mergeCell ref="B25:C26"/>
    <mergeCell ref="D25:E26"/>
    <mergeCell ref="F25:Q26"/>
    <mergeCell ref="S25:S26"/>
    <mergeCell ref="T25:T26"/>
    <mergeCell ref="B27:C28"/>
    <mergeCell ref="D27:E28"/>
    <mergeCell ref="F27:Q28"/>
    <mergeCell ref="S27:S28"/>
    <mergeCell ref="T27:T28"/>
    <mergeCell ref="T19:T20"/>
    <mergeCell ref="F20:H20"/>
    <mergeCell ref="B23:B24"/>
    <mergeCell ref="C23:C24"/>
    <mergeCell ref="D23:E23"/>
    <mergeCell ref="F23:Q24"/>
    <mergeCell ref="R23:R24"/>
    <mergeCell ref="S23:T24"/>
    <mergeCell ref="D24:E24"/>
    <mergeCell ref="B19:C20"/>
    <mergeCell ref="D19:E20"/>
    <mergeCell ref="F19:H19"/>
    <mergeCell ref="I19:O20"/>
    <mergeCell ref="P19:Q20"/>
    <mergeCell ref="S19:S20"/>
    <mergeCell ref="T15:T16"/>
    <mergeCell ref="F16:H16"/>
    <mergeCell ref="B17:C18"/>
    <mergeCell ref="D17:E18"/>
    <mergeCell ref="F17:H17"/>
    <mergeCell ref="I17:O18"/>
    <mergeCell ref="P17:Q18"/>
    <mergeCell ref="S17:S18"/>
    <mergeCell ref="T17:T18"/>
    <mergeCell ref="F18:H18"/>
    <mergeCell ref="B15:C16"/>
    <mergeCell ref="D15:E16"/>
    <mergeCell ref="F15:H15"/>
    <mergeCell ref="I15:O16"/>
    <mergeCell ref="P15:Q16"/>
    <mergeCell ref="S15:S16"/>
    <mergeCell ref="T11:T12"/>
    <mergeCell ref="F12:H12"/>
    <mergeCell ref="B13:C14"/>
    <mergeCell ref="D13:E14"/>
    <mergeCell ref="F13:H13"/>
    <mergeCell ref="I13:O14"/>
    <mergeCell ref="P13:Q14"/>
    <mergeCell ref="S13:S14"/>
    <mergeCell ref="T13:T14"/>
    <mergeCell ref="F14:H14"/>
    <mergeCell ref="B11:C12"/>
    <mergeCell ref="D11:E12"/>
    <mergeCell ref="F11:H11"/>
    <mergeCell ref="I11:O12"/>
    <mergeCell ref="P11:Q12"/>
    <mergeCell ref="S11:S12"/>
    <mergeCell ref="B8:C8"/>
    <mergeCell ref="D8:E8"/>
    <mergeCell ref="F8:H8"/>
    <mergeCell ref="I8:O8"/>
    <mergeCell ref="P8:Q8"/>
    <mergeCell ref="S8:T8"/>
    <mergeCell ref="B9:C10"/>
    <mergeCell ref="D9:E10"/>
    <mergeCell ref="F9:H9"/>
    <mergeCell ref="I9:O10"/>
    <mergeCell ref="P9:Q10"/>
    <mergeCell ref="S9:S10"/>
    <mergeCell ref="T9:T10"/>
    <mergeCell ref="F10:H10"/>
    <mergeCell ref="A1:P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</mergeCells>
  <phoneticPr fontId="1"/>
  <conditionalFormatting sqref="P9:Q20">
    <cfRule type="notContainsText" dxfId="2" priority="1" operator="notContains" text="非">
      <formula>ISERROR(SEARCH("非",P9))</formula>
    </cfRule>
  </conditionalFormatting>
  <dataValidations count="4">
    <dataValidation type="list" allowBlank="1" showInputMessage="1" showErrorMessage="1" sqref="B3:D5" xr:uid="{3EE96F48-4E1F-4C81-B550-E9D8794C6175}">
      <formula1>$AB$55:$AB$59</formula1>
    </dataValidation>
    <dataValidation type="list" allowBlank="1" showInputMessage="1" showErrorMessage="1" sqref="B55:D60" xr:uid="{F163E7EF-90AA-469A-8674-F06446046F81}">
      <formula1>$Z$55:$Z$58</formula1>
    </dataValidation>
    <dataValidation type="list" allowBlank="1" showInputMessage="1" showErrorMessage="1" sqref="P9:Q20" xr:uid="{C05313B2-BCDD-4C09-8A53-D8DFF4C15A18}">
      <formula1>$AA$55:$AA$56</formula1>
    </dataValidation>
    <dataValidation type="list" allowBlank="1" showInputMessage="1" showErrorMessage="1" sqref="J54 T53" xr:uid="{C2CA74AD-8669-49A0-B71C-9BCDE99542B9}">
      <formula1>$AC$55:$AC$56</formula1>
    </dataValidation>
  </dataValidations>
  <pageMargins left="0.51181102362204722" right="0.31496062992125984" top="0.39370078740157483" bottom="0.27559055118110237" header="0.31496062992125984" footer="0.11811023622047245"/>
  <pageSetup paperSize="9"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211-ABDA-4E8C-883B-978886458B1C}">
  <sheetPr codeName="Sheet4">
    <tabColor rgb="FFFFFFCC"/>
  </sheetPr>
  <dimension ref="A1:AC54"/>
  <sheetViews>
    <sheetView view="pageBreakPreview" topLeftCell="A25" zoomScaleNormal="100" zoomScaleSheetLayoutView="100" workbookViewId="0">
      <selection activeCell="F11" sqref="F11:H11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2" width="8.75" style="1"/>
    <col min="23" max="29" width="8.75" style="1" hidden="1" customWidth="1"/>
    <col min="30" max="16384" width="8.75" style="1"/>
  </cols>
  <sheetData>
    <row r="1" spans="1:24" ht="21.6" customHeight="1" x14ac:dyDescent="0.4">
      <c r="A1" s="194" t="s">
        <v>61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4" ht="31.9" customHeight="1" x14ac:dyDescent="0.4">
      <c r="B2" s="65" t="s">
        <v>95</v>
      </c>
      <c r="C2" s="38"/>
      <c r="D2" s="39"/>
      <c r="E2" s="40" t="s">
        <v>8</v>
      </c>
      <c r="F2" s="40"/>
      <c r="G2" s="40"/>
      <c r="H2" s="40"/>
      <c r="I2" s="37" t="s">
        <v>9</v>
      </c>
      <c r="J2" s="38"/>
      <c r="K2" s="38"/>
      <c r="L2" s="38"/>
      <c r="M2" s="38"/>
      <c r="N2" s="39"/>
      <c r="O2" s="40" t="s">
        <v>46</v>
      </c>
      <c r="P2" s="41"/>
    </row>
    <row r="3" spans="1:24" ht="16.149999999999999" customHeight="1" x14ac:dyDescent="0.4">
      <c r="B3" s="111" t="s">
        <v>44</v>
      </c>
      <c r="C3" s="185"/>
      <c r="D3" s="112"/>
      <c r="E3" s="195" t="s">
        <v>48</v>
      </c>
      <c r="F3" s="195"/>
      <c r="G3" s="195"/>
      <c r="H3" s="196"/>
      <c r="I3" s="2" t="s">
        <v>10</v>
      </c>
      <c r="N3" s="3"/>
      <c r="O3" s="111">
        <v>36</v>
      </c>
      <c r="P3" s="3"/>
    </row>
    <row r="4" spans="1:24" ht="13.15" customHeight="1" x14ac:dyDescent="0.4">
      <c r="B4" s="115"/>
      <c r="C4" s="160"/>
      <c r="D4" s="116"/>
      <c r="E4" s="160" t="s">
        <v>47</v>
      </c>
      <c r="F4" s="160"/>
      <c r="G4" s="160"/>
      <c r="H4" s="160"/>
      <c r="I4" s="115">
        <v>1987</v>
      </c>
      <c r="J4" s="160" t="s">
        <v>11</v>
      </c>
      <c r="K4" s="160">
        <v>8</v>
      </c>
      <c r="L4" s="160" t="s">
        <v>12</v>
      </c>
      <c r="M4" s="160">
        <v>28</v>
      </c>
      <c r="N4" s="116" t="s">
        <v>13</v>
      </c>
      <c r="O4" s="115"/>
      <c r="P4" s="3" t="s">
        <v>0</v>
      </c>
    </row>
    <row r="5" spans="1:24" ht="13.15" customHeight="1" x14ac:dyDescent="0.4">
      <c r="B5" s="113"/>
      <c r="C5" s="186"/>
      <c r="D5" s="114"/>
      <c r="E5" s="186"/>
      <c r="F5" s="186"/>
      <c r="G5" s="186"/>
      <c r="H5" s="186"/>
      <c r="I5" s="113"/>
      <c r="J5" s="186"/>
      <c r="K5" s="186"/>
      <c r="L5" s="186"/>
      <c r="M5" s="186"/>
      <c r="N5" s="114"/>
      <c r="O5" s="113"/>
      <c r="P5" s="5"/>
    </row>
    <row r="6" spans="1:24" ht="7.9" customHeight="1" x14ac:dyDescent="0.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4" x14ac:dyDescent="0.4">
      <c r="B7" s="1" t="s">
        <v>14</v>
      </c>
    </row>
    <row r="8" spans="1:24" ht="36.6" customHeight="1" x14ac:dyDescent="0.4">
      <c r="B8" s="37" t="s">
        <v>15</v>
      </c>
      <c r="C8" s="39"/>
      <c r="D8" s="64" t="s">
        <v>16</v>
      </c>
      <c r="E8" s="64"/>
      <c r="F8" s="41" t="s">
        <v>41</v>
      </c>
      <c r="G8" s="39"/>
      <c r="H8" s="64"/>
      <c r="I8" s="15" t="s">
        <v>62</v>
      </c>
      <c r="J8" s="64" t="s">
        <v>17</v>
      </c>
      <c r="K8" s="64"/>
      <c r="L8" s="64"/>
      <c r="M8" s="64"/>
      <c r="N8" s="64"/>
      <c r="O8" s="37"/>
      <c r="P8" s="65" t="s">
        <v>1</v>
      </c>
      <c r="Q8" s="39"/>
      <c r="R8" s="16" t="s">
        <v>18</v>
      </c>
      <c r="S8" s="66" t="s">
        <v>32</v>
      </c>
      <c r="T8" s="66"/>
      <c r="W8" s="1" t="s">
        <v>32</v>
      </c>
    </row>
    <row r="9" spans="1:24" ht="19.149999999999999" customHeight="1" x14ac:dyDescent="0.4">
      <c r="B9" s="111">
        <v>1</v>
      </c>
      <c r="C9" s="112"/>
      <c r="D9" s="111" t="s">
        <v>49</v>
      </c>
      <c r="E9" s="112"/>
      <c r="F9" s="185" t="s">
        <v>38</v>
      </c>
      <c r="G9" s="185"/>
      <c r="H9" s="185"/>
      <c r="I9" s="190" t="s">
        <v>39</v>
      </c>
      <c r="J9" s="183" t="s">
        <v>51</v>
      </c>
      <c r="K9" s="183"/>
      <c r="L9" s="183"/>
      <c r="M9" s="183"/>
      <c r="N9" s="183"/>
      <c r="O9" s="183"/>
      <c r="P9" s="111" t="s">
        <v>4</v>
      </c>
      <c r="Q9" s="112"/>
      <c r="R9" s="6">
        <v>41000</v>
      </c>
      <c r="S9" s="175">
        <f>W9</f>
        <v>2</v>
      </c>
      <c r="T9" s="177">
        <f>X9</f>
        <v>0</v>
      </c>
      <c r="W9" s="1">
        <f>IF(R9="","",DATEDIF(R9,R10+1,"Y"))</f>
        <v>2</v>
      </c>
      <c r="X9" s="1">
        <f>IF(R9="","",DATEDIF(R9,R10+1,"YM"))</f>
        <v>0</v>
      </c>
    </row>
    <row r="10" spans="1:24" ht="19.149999999999999" customHeight="1" x14ac:dyDescent="0.4">
      <c r="B10" s="113"/>
      <c r="C10" s="114"/>
      <c r="D10" s="115"/>
      <c r="E10" s="116"/>
      <c r="F10" s="160" t="s">
        <v>50</v>
      </c>
      <c r="G10" s="160"/>
      <c r="H10" s="160"/>
      <c r="I10" s="192"/>
      <c r="J10" s="193"/>
      <c r="K10" s="193"/>
      <c r="L10" s="193"/>
      <c r="M10" s="193"/>
      <c r="N10" s="193"/>
      <c r="O10" s="193"/>
      <c r="P10" s="115"/>
      <c r="Q10" s="116"/>
      <c r="R10" s="7">
        <v>41729</v>
      </c>
      <c r="S10" s="181"/>
      <c r="T10" s="182"/>
    </row>
    <row r="11" spans="1:24" ht="19.149999999999999" customHeight="1" x14ac:dyDescent="0.4">
      <c r="B11" s="111">
        <v>2</v>
      </c>
      <c r="C11" s="112"/>
      <c r="D11" s="111" t="s">
        <v>68</v>
      </c>
      <c r="E11" s="112"/>
      <c r="F11" s="185" t="s">
        <v>69</v>
      </c>
      <c r="G11" s="185"/>
      <c r="H11" s="185"/>
      <c r="I11" s="190" t="s">
        <v>70</v>
      </c>
      <c r="J11" s="183" t="s">
        <v>71</v>
      </c>
      <c r="K11" s="183"/>
      <c r="L11" s="183"/>
      <c r="M11" s="183"/>
      <c r="N11" s="183"/>
      <c r="O11" s="183"/>
      <c r="P11" s="111" t="s">
        <v>3</v>
      </c>
      <c r="Q11" s="112"/>
      <c r="R11" s="8">
        <v>41730</v>
      </c>
      <c r="S11" s="175">
        <f>W11</f>
        <v>5</v>
      </c>
      <c r="T11" s="177">
        <f>X11</f>
        <v>0</v>
      </c>
      <c r="W11" s="1">
        <f>IF(R11="","",DATEDIF(R11,R12+1,"Y"))</f>
        <v>5</v>
      </c>
      <c r="X11" s="1">
        <f>IF(R11="","",DATEDIF(R11,R12+1,"YM"))</f>
        <v>0</v>
      </c>
    </row>
    <row r="12" spans="1:24" ht="19.149999999999999" customHeight="1" x14ac:dyDescent="0.4">
      <c r="B12" s="113"/>
      <c r="C12" s="114"/>
      <c r="D12" s="115"/>
      <c r="E12" s="116"/>
      <c r="F12" s="160" t="s">
        <v>40</v>
      </c>
      <c r="G12" s="160"/>
      <c r="H12" s="160"/>
      <c r="I12" s="192"/>
      <c r="J12" s="193"/>
      <c r="K12" s="193"/>
      <c r="L12" s="193"/>
      <c r="M12" s="193"/>
      <c r="N12" s="193"/>
      <c r="O12" s="193"/>
      <c r="P12" s="115"/>
      <c r="Q12" s="116"/>
      <c r="R12" s="9">
        <v>43555</v>
      </c>
      <c r="S12" s="181"/>
      <c r="T12" s="182"/>
    </row>
    <row r="13" spans="1:24" ht="19.149999999999999" customHeight="1" x14ac:dyDescent="0.4">
      <c r="B13" s="111">
        <v>3</v>
      </c>
      <c r="C13" s="112"/>
      <c r="D13" s="111" t="s">
        <v>72</v>
      </c>
      <c r="E13" s="112"/>
      <c r="F13" s="185" t="s">
        <v>69</v>
      </c>
      <c r="G13" s="185"/>
      <c r="H13" s="185"/>
      <c r="I13" s="190" t="s">
        <v>73</v>
      </c>
      <c r="J13" s="183" t="s">
        <v>74</v>
      </c>
      <c r="K13" s="183"/>
      <c r="L13" s="183"/>
      <c r="M13" s="183"/>
      <c r="N13" s="183"/>
      <c r="O13" s="183"/>
      <c r="P13" s="111" t="s">
        <v>3</v>
      </c>
      <c r="Q13" s="112"/>
      <c r="R13" s="8">
        <v>43556</v>
      </c>
      <c r="S13" s="175">
        <f>W13</f>
        <v>6</v>
      </c>
      <c r="T13" s="177">
        <f>X13</f>
        <v>11</v>
      </c>
      <c r="W13" s="1">
        <f>IF(R13="","",DATEDIF(R13,R14+1,"Y"))</f>
        <v>6</v>
      </c>
      <c r="X13" s="1">
        <f>IF(R13="","",DATEDIF(R13,R14+1,"YM"))</f>
        <v>11</v>
      </c>
    </row>
    <row r="14" spans="1:24" ht="19.149999999999999" customHeight="1" x14ac:dyDescent="0.4">
      <c r="B14" s="113"/>
      <c r="C14" s="114"/>
      <c r="D14" s="115"/>
      <c r="E14" s="116"/>
      <c r="F14" s="160" t="s">
        <v>40</v>
      </c>
      <c r="G14" s="160"/>
      <c r="H14" s="160"/>
      <c r="I14" s="192"/>
      <c r="J14" s="193"/>
      <c r="K14" s="193"/>
      <c r="L14" s="193"/>
      <c r="M14" s="193"/>
      <c r="N14" s="193"/>
      <c r="O14" s="193"/>
      <c r="P14" s="115"/>
      <c r="Q14" s="116"/>
      <c r="R14" s="9">
        <v>46082</v>
      </c>
      <c r="S14" s="181"/>
      <c r="T14" s="182"/>
    </row>
    <row r="15" spans="1:24" ht="19.149999999999999" customHeight="1" x14ac:dyDescent="0.4">
      <c r="B15" s="115">
        <v>4</v>
      </c>
      <c r="C15" s="116"/>
      <c r="D15" s="111"/>
      <c r="E15" s="112"/>
      <c r="F15" s="185"/>
      <c r="G15" s="185"/>
      <c r="H15" s="185"/>
      <c r="I15" s="190"/>
      <c r="J15" s="183"/>
      <c r="K15" s="183"/>
      <c r="L15" s="183"/>
      <c r="M15" s="183"/>
      <c r="N15" s="183"/>
      <c r="O15" s="183"/>
      <c r="P15" s="111"/>
      <c r="Q15" s="112"/>
      <c r="R15" s="8"/>
      <c r="S15" s="175" t="str">
        <f>W15</f>
        <v/>
      </c>
      <c r="T15" s="177" t="str">
        <f>X15</f>
        <v/>
      </c>
      <c r="W15" s="1" t="str">
        <f>IF(R15="","",DATEDIF(R15,R16+1,"Y"))</f>
        <v/>
      </c>
      <c r="X15" s="1" t="str">
        <f>IF(R15="","",DATEDIF(R15,R16+1,"YM"))</f>
        <v/>
      </c>
    </row>
    <row r="16" spans="1:24" ht="19.149999999999999" customHeight="1" x14ac:dyDescent="0.4">
      <c r="B16" s="113"/>
      <c r="C16" s="114"/>
      <c r="D16" s="113"/>
      <c r="E16" s="114"/>
      <c r="F16" s="186"/>
      <c r="G16" s="186"/>
      <c r="H16" s="186"/>
      <c r="I16" s="191"/>
      <c r="J16" s="184"/>
      <c r="K16" s="184"/>
      <c r="L16" s="184"/>
      <c r="M16" s="184"/>
      <c r="N16" s="184"/>
      <c r="O16" s="184"/>
      <c r="P16" s="113"/>
      <c r="Q16" s="114"/>
      <c r="R16" s="9"/>
      <c r="S16" s="176"/>
      <c r="T16" s="178"/>
      <c r="W16" s="1" t="s">
        <v>36</v>
      </c>
    </row>
    <row r="17" spans="2:24" ht="7.9" customHeight="1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24" x14ac:dyDescent="0.4">
      <c r="B18" s="1" t="s">
        <v>63</v>
      </c>
      <c r="W18" s="10">
        <f ca="1">SUMIF(P9:Q16,"該当",W9:W15)</f>
        <v>11</v>
      </c>
      <c r="X18" s="10">
        <f ca="1">SUMIF(P9:Q16,"該当",X9:X15)</f>
        <v>11</v>
      </c>
    </row>
    <row r="19" spans="2:24" ht="22.9" customHeight="1" x14ac:dyDescent="0.4">
      <c r="B19" s="96" t="s">
        <v>15</v>
      </c>
      <c r="C19" s="185">
        <v>2</v>
      </c>
      <c r="D19" s="187" t="str">
        <f>IF(C19="","",VLOOKUP($C$19,$B$9:$E$16,3,0))</f>
        <v>△△県庁</v>
      </c>
      <c r="E19" s="159"/>
      <c r="F19" s="96" t="s">
        <v>62</v>
      </c>
      <c r="G19" s="96" t="s">
        <v>23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5" t="s">
        <v>18</v>
      </c>
      <c r="S19" s="107" t="s">
        <v>2</v>
      </c>
      <c r="T19" s="108"/>
    </row>
    <row r="20" spans="2:24" ht="22.9" customHeight="1" x14ac:dyDescent="0.4">
      <c r="B20" s="97"/>
      <c r="C20" s="186"/>
      <c r="D20" s="37" t="s">
        <v>6</v>
      </c>
      <c r="E20" s="39"/>
      <c r="F20" s="97"/>
      <c r="G20" s="97"/>
      <c r="H20" s="103"/>
      <c r="I20" s="103"/>
      <c r="J20" s="103"/>
      <c r="K20" s="103"/>
      <c r="L20" s="103"/>
      <c r="M20" s="103"/>
      <c r="N20" s="103"/>
      <c r="O20" s="103"/>
      <c r="P20" s="103"/>
      <c r="Q20" s="104"/>
      <c r="R20" s="106"/>
      <c r="S20" s="109"/>
      <c r="T20" s="110"/>
    </row>
    <row r="21" spans="2:24" ht="27.6" customHeight="1" x14ac:dyDescent="0.4">
      <c r="B21" s="111" t="s">
        <v>19</v>
      </c>
      <c r="C21" s="112"/>
      <c r="D21" s="165" t="s">
        <v>75</v>
      </c>
      <c r="E21" s="166"/>
      <c r="F21" s="111" t="s">
        <v>70</v>
      </c>
      <c r="G21" s="169" t="s">
        <v>76</v>
      </c>
      <c r="H21" s="170"/>
      <c r="I21" s="170"/>
      <c r="J21" s="170"/>
      <c r="K21" s="170"/>
      <c r="L21" s="170"/>
      <c r="M21" s="170"/>
      <c r="N21" s="170"/>
      <c r="O21" s="170"/>
      <c r="P21" s="170"/>
      <c r="Q21" s="171"/>
      <c r="R21" s="12">
        <v>41730</v>
      </c>
      <c r="S21" s="175">
        <f>W21</f>
        <v>5</v>
      </c>
      <c r="T21" s="177">
        <f>X21</f>
        <v>0</v>
      </c>
      <c r="W21" s="1">
        <f>IF(R21="","",DATEDIF(R21,R22+1,"Y"))</f>
        <v>5</v>
      </c>
      <c r="X21" s="1">
        <f>IF(R21="","",DATEDIF(R21,R22+1,"YM"))</f>
        <v>0</v>
      </c>
    </row>
    <row r="22" spans="2:24" ht="27.6" customHeight="1" x14ac:dyDescent="0.4">
      <c r="B22" s="113"/>
      <c r="C22" s="114"/>
      <c r="D22" s="179"/>
      <c r="E22" s="180"/>
      <c r="F22" s="113"/>
      <c r="G22" s="172"/>
      <c r="H22" s="173"/>
      <c r="I22" s="173"/>
      <c r="J22" s="173"/>
      <c r="K22" s="173"/>
      <c r="L22" s="173"/>
      <c r="M22" s="173"/>
      <c r="N22" s="173"/>
      <c r="O22" s="173"/>
      <c r="P22" s="173"/>
      <c r="Q22" s="174"/>
      <c r="R22" s="11">
        <v>43555</v>
      </c>
      <c r="S22" s="176"/>
      <c r="T22" s="178"/>
    </row>
    <row r="23" spans="2:24" ht="27.6" customHeight="1" x14ac:dyDescent="0.4">
      <c r="B23" s="111" t="s">
        <v>20</v>
      </c>
      <c r="C23" s="112"/>
      <c r="D23" s="169"/>
      <c r="E23" s="171"/>
      <c r="F23" s="111"/>
      <c r="G23" s="169"/>
      <c r="H23" s="170"/>
      <c r="I23" s="170"/>
      <c r="J23" s="170"/>
      <c r="K23" s="170"/>
      <c r="L23" s="170"/>
      <c r="M23" s="170"/>
      <c r="N23" s="170"/>
      <c r="O23" s="170"/>
      <c r="P23" s="170"/>
      <c r="Q23" s="171"/>
      <c r="R23" s="12"/>
      <c r="S23" s="175" t="str">
        <f>W23</f>
        <v/>
      </c>
      <c r="T23" s="177" t="str">
        <f>X23</f>
        <v/>
      </c>
      <c r="W23" s="1" t="str">
        <f>IF(R23="","",DATEDIF(R23,R24+1,"Y"))</f>
        <v/>
      </c>
      <c r="X23" s="1" t="str">
        <f>IF(R23="","",DATEDIF(R23,R24+1,"YM"))</f>
        <v/>
      </c>
    </row>
    <row r="24" spans="2:24" ht="27.6" customHeight="1" x14ac:dyDescent="0.4">
      <c r="B24" s="113"/>
      <c r="C24" s="114"/>
      <c r="D24" s="188"/>
      <c r="E24" s="189"/>
      <c r="F24" s="113"/>
      <c r="G24" s="172"/>
      <c r="H24" s="173"/>
      <c r="I24" s="173"/>
      <c r="J24" s="173"/>
      <c r="K24" s="173"/>
      <c r="L24" s="173"/>
      <c r="M24" s="173"/>
      <c r="N24" s="173"/>
      <c r="O24" s="173"/>
      <c r="P24" s="173"/>
      <c r="Q24" s="174"/>
      <c r="R24" s="11"/>
      <c r="S24" s="176"/>
      <c r="T24" s="178"/>
    </row>
    <row r="25" spans="2:24" ht="27.6" customHeight="1" x14ac:dyDescent="0.4">
      <c r="B25" s="111" t="s">
        <v>21</v>
      </c>
      <c r="C25" s="112"/>
      <c r="D25" s="169"/>
      <c r="E25" s="171"/>
      <c r="F25" s="111"/>
      <c r="G25" s="169"/>
      <c r="H25" s="170"/>
      <c r="I25" s="170"/>
      <c r="J25" s="170"/>
      <c r="K25" s="170"/>
      <c r="L25" s="170"/>
      <c r="M25" s="170"/>
      <c r="N25" s="170"/>
      <c r="O25" s="170"/>
      <c r="P25" s="170"/>
      <c r="Q25" s="171"/>
      <c r="R25" s="13"/>
      <c r="S25" s="175" t="str">
        <f>W25</f>
        <v/>
      </c>
      <c r="T25" s="177" t="str">
        <f>X25</f>
        <v/>
      </c>
      <c r="W25" s="1" t="str">
        <f>IF(R25="","",DATEDIF(R25,R26+1,"Y"))</f>
        <v/>
      </c>
      <c r="X25" s="1" t="str">
        <f>IF(R25="","",DATEDIF(R25,R26+1,"YM"))</f>
        <v/>
      </c>
    </row>
    <row r="26" spans="2:24" ht="27.6" customHeight="1" x14ac:dyDescent="0.4">
      <c r="B26" s="115"/>
      <c r="C26" s="116"/>
      <c r="D26" s="188"/>
      <c r="E26" s="189"/>
      <c r="F26" s="113"/>
      <c r="G26" s="172"/>
      <c r="H26" s="173"/>
      <c r="I26" s="173"/>
      <c r="J26" s="173"/>
      <c r="K26" s="173"/>
      <c r="L26" s="173"/>
      <c r="M26" s="173"/>
      <c r="N26" s="173"/>
      <c r="O26" s="173"/>
      <c r="P26" s="173"/>
      <c r="Q26" s="174"/>
      <c r="R26" s="14"/>
      <c r="S26" s="176"/>
      <c r="T26" s="178"/>
    </row>
    <row r="27" spans="2:24" ht="27.6" customHeight="1" x14ac:dyDescent="0.4">
      <c r="B27" s="111" t="s">
        <v>22</v>
      </c>
      <c r="C27" s="112"/>
      <c r="D27" s="169"/>
      <c r="E27" s="171"/>
      <c r="F27" s="111"/>
      <c r="G27" s="169"/>
      <c r="H27" s="170"/>
      <c r="I27" s="170"/>
      <c r="J27" s="170"/>
      <c r="K27" s="170"/>
      <c r="L27" s="170"/>
      <c r="M27" s="170"/>
      <c r="N27" s="170"/>
      <c r="O27" s="170"/>
      <c r="P27" s="170"/>
      <c r="Q27" s="171"/>
      <c r="R27" s="13"/>
      <c r="S27" s="175" t="str">
        <f>W27</f>
        <v/>
      </c>
      <c r="T27" s="177" t="str">
        <f>X27</f>
        <v/>
      </c>
      <c r="W27" s="1" t="str">
        <f>IF(R27="","",DATEDIF(R27,R28+1,"Y"))</f>
        <v/>
      </c>
      <c r="X27" s="1" t="str">
        <f>IF(R27="","",DATEDIF(R27,R28+1,"YM"))</f>
        <v/>
      </c>
    </row>
    <row r="28" spans="2:24" ht="27.6" customHeight="1" x14ac:dyDescent="0.4">
      <c r="B28" s="113"/>
      <c r="C28" s="114"/>
      <c r="D28" s="172"/>
      <c r="E28" s="174"/>
      <c r="F28" s="113"/>
      <c r="G28" s="172"/>
      <c r="H28" s="173"/>
      <c r="I28" s="173"/>
      <c r="J28" s="173"/>
      <c r="K28" s="173"/>
      <c r="L28" s="173"/>
      <c r="M28" s="173"/>
      <c r="N28" s="173"/>
      <c r="O28" s="173"/>
      <c r="P28" s="173"/>
      <c r="Q28" s="174"/>
      <c r="R28" s="14"/>
      <c r="S28" s="176"/>
      <c r="T28" s="178"/>
    </row>
    <row r="29" spans="2:24" ht="10.15" customHeight="1" x14ac:dyDescent="0.4">
      <c r="B29" s="64" t="s">
        <v>24</v>
      </c>
      <c r="C29" s="64"/>
      <c r="D29" s="64"/>
      <c r="E29" s="163" t="s">
        <v>52</v>
      </c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</row>
    <row r="30" spans="2:24" ht="10.15" customHeight="1" x14ac:dyDescent="0.4">
      <c r="B30" s="64"/>
      <c r="C30" s="64"/>
      <c r="D30" s="6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</row>
    <row r="31" spans="2:24" ht="7.15" customHeight="1" x14ac:dyDescent="0.4"/>
    <row r="32" spans="2:24" ht="22.9" customHeight="1" x14ac:dyDescent="0.4">
      <c r="B32" s="96" t="s">
        <v>15</v>
      </c>
      <c r="C32" s="185">
        <v>3</v>
      </c>
      <c r="D32" s="187" t="str">
        <f>IF(C32="","",VLOOKUP($C$32,$B$9:$E$16,3,0))</f>
        <v>〇〇市役所</v>
      </c>
      <c r="E32" s="159"/>
      <c r="F32" s="96" t="s">
        <v>62</v>
      </c>
      <c r="G32" s="96" t="s">
        <v>23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5" t="s">
        <v>18</v>
      </c>
      <c r="S32" s="107" t="s">
        <v>2</v>
      </c>
      <c r="T32" s="108"/>
    </row>
    <row r="33" spans="2:29" ht="22.9" customHeight="1" x14ac:dyDescent="0.4">
      <c r="B33" s="97"/>
      <c r="C33" s="186"/>
      <c r="D33" s="37" t="s">
        <v>6</v>
      </c>
      <c r="E33" s="39"/>
      <c r="F33" s="97"/>
      <c r="G33" s="97"/>
      <c r="H33" s="103"/>
      <c r="I33" s="103"/>
      <c r="J33" s="103"/>
      <c r="K33" s="103"/>
      <c r="L33" s="103"/>
      <c r="M33" s="103"/>
      <c r="N33" s="103"/>
      <c r="O33" s="103"/>
      <c r="P33" s="103"/>
      <c r="Q33" s="104"/>
      <c r="R33" s="106"/>
      <c r="S33" s="109"/>
      <c r="T33" s="110"/>
    </row>
    <row r="34" spans="2:29" ht="19.899999999999999" customHeight="1" x14ac:dyDescent="0.4">
      <c r="B34" s="111" t="s">
        <v>19</v>
      </c>
      <c r="C34" s="112"/>
      <c r="D34" s="165" t="s">
        <v>77</v>
      </c>
      <c r="E34" s="166"/>
      <c r="F34" s="111" t="s">
        <v>70</v>
      </c>
      <c r="G34" s="165" t="s">
        <v>78</v>
      </c>
      <c r="H34" s="183"/>
      <c r="I34" s="183"/>
      <c r="J34" s="183"/>
      <c r="K34" s="183"/>
      <c r="L34" s="183"/>
      <c r="M34" s="183"/>
      <c r="N34" s="183"/>
      <c r="O34" s="183"/>
      <c r="P34" s="183"/>
      <c r="Q34" s="166"/>
      <c r="R34" s="12">
        <v>43556</v>
      </c>
      <c r="S34" s="175">
        <f>W34</f>
        <v>5</v>
      </c>
      <c r="T34" s="177">
        <f>X34</f>
        <v>0</v>
      </c>
      <c r="W34" s="1">
        <f>IF(R34="","",DATEDIF(R34,R35+1,"Y"))</f>
        <v>5</v>
      </c>
      <c r="X34" s="1">
        <f>IF(R34="","",DATEDIF(R34,R35+1,"YM"))</f>
        <v>0</v>
      </c>
    </row>
    <row r="35" spans="2:29" ht="19.899999999999999" customHeight="1" x14ac:dyDescent="0.4">
      <c r="B35" s="113"/>
      <c r="C35" s="114"/>
      <c r="D35" s="179"/>
      <c r="E35" s="180"/>
      <c r="F35" s="113"/>
      <c r="G35" s="167"/>
      <c r="H35" s="184"/>
      <c r="I35" s="184"/>
      <c r="J35" s="184"/>
      <c r="K35" s="184"/>
      <c r="L35" s="184"/>
      <c r="M35" s="184"/>
      <c r="N35" s="184"/>
      <c r="O35" s="184"/>
      <c r="P35" s="184"/>
      <c r="Q35" s="168"/>
      <c r="R35" s="11">
        <v>45382</v>
      </c>
      <c r="S35" s="181"/>
      <c r="T35" s="182"/>
    </row>
    <row r="36" spans="2:29" ht="19.899999999999999" customHeight="1" x14ac:dyDescent="0.4">
      <c r="B36" s="111" t="s">
        <v>20</v>
      </c>
      <c r="C36" s="112"/>
      <c r="D36" s="165" t="s">
        <v>79</v>
      </c>
      <c r="E36" s="166"/>
      <c r="F36" s="111" t="s">
        <v>73</v>
      </c>
      <c r="G36" s="165" t="s">
        <v>80</v>
      </c>
      <c r="H36" s="183"/>
      <c r="I36" s="183"/>
      <c r="J36" s="183"/>
      <c r="K36" s="183"/>
      <c r="L36" s="183"/>
      <c r="M36" s="183"/>
      <c r="N36" s="183"/>
      <c r="O36" s="183"/>
      <c r="P36" s="183"/>
      <c r="Q36" s="166"/>
      <c r="R36" s="13">
        <v>45383</v>
      </c>
      <c r="S36" s="175">
        <f>W36</f>
        <v>2</v>
      </c>
      <c r="T36" s="177">
        <f>X36</f>
        <v>1</v>
      </c>
      <c r="W36" s="1">
        <f>IF(R36="","",DATEDIF(R36,R37+1,"Y"))</f>
        <v>2</v>
      </c>
      <c r="X36" s="1">
        <f>IF(R36="","",DATEDIF(R36,R37+1,"YM"))</f>
        <v>1</v>
      </c>
    </row>
    <row r="37" spans="2:29" ht="19.899999999999999" customHeight="1" x14ac:dyDescent="0.4">
      <c r="B37" s="113"/>
      <c r="C37" s="114"/>
      <c r="D37" s="179"/>
      <c r="E37" s="180"/>
      <c r="F37" s="113"/>
      <c r="G37" s="167"/>
      <c r="H37" s="184"/>
      <c r="I37" s="184"/>
      <c r="J37" s="184"/>
      <c r="K37" s="184"/>
      <c r="L37" s="184"/>
      <c r="M37" s="184"/>
      <c r="N37" s="184"/>
      <c r="O37" s="184"/>
      <c r="P37" s="184"/>
      <c r="Q37" s="168"/>
      <c r="R37" s="14">
        <v>46143</v>
      </c>
      <c r="S37" s="181"/>
      <c r="T37" s="182"/>
    </row>
    <row r="38" spans="2:29" ht="19.899999999999999" customHeight="1" x14ac:dyDescent="0.4">
      <c r="B38" s="111" t="s">
        <v>21</v>
      </c>
      <c r="C38" s="112"/>
      <c r="D38" s="165"/>
      <c r="E38" s="166"/>
      <c r="F38" s="111"/>
      <c r="G38" s="169"/>
      <c r="H38" s="170"/>
      <c r="I38" s="170"/>
      <c r="J38" s="170"/>
      <c r="K38" s="170"/>
      <c r="L38" s="170"/>
      <c r="M38" s="170"/>
      <c r="N38" s="170"/>
      <c r="O38" s="170"/>
      <c r="P38" s="170"/>
      <c r="Q38" s="171"/>
      <c r="R38" s="13"/>
      <c r="S38" s="175" t="str">
        <f>W38</f>
        <v/>
      </c>
      <c r="T38" s="177" t="str">
        <f>X38</f>
        <v/>
      </c>
      <c r="W38" s="1" t="str">
        <f>IF(R38="","",DATEDIF(R38,R39+1,"Y"))</f>
        <v/>
      </c>
      <c r="X38" s="1" t="str">
        <f>IF(R38="","",DATEDIF(R38,R39+1,"YM"))</f>
        <v/>
      </c>
    </row>
    <row r="39" spans="2:29" ht="19.899999999999999" customHeight="1" x14ac:dyDescent="0.4">
      <c r="B39" s="115"/>
      <c r="C39" s="116"/>
      <c r="D39" s="179"/>
      <c r="E39" s="180"/>
      <c r="F39" s="113"/>
      <c r="G39" s="172"/>
      <c r="H39" s="173"/>
      <c r="I39" s="173"/>
      <c r="J39" s="173"/>
      <c r="K39" s="173"/>
      <c r="L39" s="173"/>
      <c r="M39" s="173"/>
      <c r="N39" s="173"/>
      <c r="O39" s="173"/>
      <c r="P39" s="173"/>
      <c r="Q39" s="174"/>
      <c r="R39" s="14"/>
      <c r="S39" s="181"/>
      <c r="T39" s="182"/>
    </row>
    <row r="40" spans="2:29" ht="19.899999999999999" customHeight="1" x14ac:dyDescent="0.4">
      <c r="B40" s="111" t="s">
        <v>22</v>
      </c>
      <c r="C40" s="112"/>
      <c r="D40" s="165"/>
      <c r="E40" s="166"/>
      <c r="F40" s="111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171"/>
      <c r="R40" s="12"/>
      <c r="S40" s="175" t="str">
        <f>W40</f>
        <v/>
      </c>
      <c r="T40" s="177" t="str">
        <f>X40</f>
        <v/>
      </c>
      <c r="W40" s="1" t="str">
        <f>IF(R40="","",DATEDIF(R40,R41+1,"Y"))</f>
        <v/>
      </c>
      <c r="X40" s="1" t="str">
        <f>IF(R40="","",DATEDIF(R40,R41+1,"YM"))</f>
        <v/>
      </c>
    </row>
    <row r="41" spans="2:29" ht="19.899999999999999" customHeight="1" x14ac:dyDescent="0.4">
      <c r="B41" s="113"/>
      <c r="C41" s="114"/>
      <c r="D41" s="167"/>
      <c r="E41" s="168"/>
      <c r="F41" s="113"/>
      <c r="G41" s="172"/>
      <c r="H41" s="173"/>
      <c r="I41" s="173"/>
      <c r="J41" s="173"/>
      <c r="K41" s="173"/>
      <c r="L41" s="173"/>
      <c r="M41" s="173"/>
      <c r="N41" s="173"/>
      <c r="O41" s="173"/>
      <c r="P41" s="173"/>
      <c r="Q41" s="174"/>
      <c r="R41" s="11"/>
      <c r="S41" s="176"/>
      <c r="T41" s="178"/>
    </row>
    <row r="42" spans="2:29" ht="10.15" customHeight="1" x14ac:dyDescent="0.4">
      <c r="B42" s="64" t="s">
        <v>24</v>
      </c>
      <c r="C42" s="64"/>
      <c r="D42" s="64"/>
      <c r="E42" s="163" t="s">
        <v>43</v>
      </c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</row>
    <row r="43" spans="2:29" ht="10.15" customHeight="1" x14ac:dyDescent="0.4">
      <c r="B43" s="64"/>
      <c r="C43" s="64"/>
      <c r="D43" s="64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</row>
    <row r="44" spans="2:29" ht="13.15" customHeight="1" x14ac:dyDescent="0.4"/>
    <row r="45" spans="2:29" x14ac:dyDescent="0.4">
      <c r="B45" s="1" t="s">
        <v>64</v>
      </c>
      <c r="Q45" s="164"/>
      <c r="R45" s="164"/>
      <c r="S45" s="4"/>
    </row>
    <row r="46" spans="2:29" ht="28.9" customHeight="1" x14ac:dyDescent="0.4">
      <c r="B46" s="64" t="s">
        <v>65</v>
      </c>
      <c r="C46" s="64"/>
      <c r="D46" s="64"/>
      <c r="E46" s="66" t="s">
        <v>66</v>
      </c>
      <c r="F46" s="66"/>
      <c r="G46" s="64" t="s">
        <v>2</v>
      </c>
      <c r="H46" s="64"/>
      <c r="I46" s="18" t="s">
        <v>53</v>
      </c>
      <c r="J46" s="17" t="s">
        <v>5</v>
      </c>
      <c r="L46" s="160"/>
      <c r="M46" s="160"/>
      <c r="N46" s="160"/>
      <c r="O46" s="160"/>
      <c r="P46" s="160"/>
      <c r="Q46" s="160"/>
      <c r="R46" s="160"/>
      <c r="S46" s="160"/>
      <c r="T46" s="160"/>
    </row>
    <row r="47" spans="2:29" x14ac:dyDescent="0.4">
      <c r="B47" s="156"/>
      <c r="C47" s="156"/>
      <c r="D47" s="156"/>
      <c r="E47" s="162"/>
      <c r="F47" s="162"/>
      <c r="G47" s="158" t="str">
        <f>W47</f>
        <v/>
      </c>
      <c r="H47" s="159" t="str">
        <f>X47</f>
        <v/>
      </c>
      <c r="L47" s="160"/>
      <c r="M47" s="160"/>
      <c r="N47" s="160"/>
      <c r="O47" s="160"/>
      <c r="P47" s="160"/>
      <c r="Q47" s="154"/>
      <c r="R47" s="154"/>
      <c r="S47" s="154"/>
      <c r="T47" s="154"/>
      <c r="W47" s="1" t="str">
        <f>IF(E47="","",DATEDIF(E47,E48+1,"Y"))</f>
        <v/>
      </c>
      <c r="X47" s="1" t="str">
        <f>IF(E47="","",DATEDIF(E47,E48+1,"YM"))</f>
        <v/>
      </c>
      <c r="Z47" s="1" t="s">
        <v>33</v>
      </c>
      <c r="AA47" s="1" t="s">
        <v>3</v>
      </c>
      <c r="AB47" s="1" t="s">
        <v>44</v>
      </c>
      <c r="AC47" s="1" t="s">
        <v>5</v>
      </c>
    </row>
    <row r="48" spans="2:29" x14ac:dyDescent="0.4">
      <c r="B48" s="156"/>
      <c r="C48" s="156"/>
      <c r="D48" s="156"/>
      <c r="E48" s="161"/>
      <c r="F48" s="161"/>
      <c r="G48" s="158"/>
      <c r="H48" s="159"/>
      <c r="L48" s="160"/>
      <c r="M48" s="160"/>
      <c r="N48" s="160"/>
      <c r="O48" s="160"/>
      <c r="P48" s="160"/>
      <c r="Q48" s="154"/>
      <c r="R48" s="154"/>
      <c r="S48" s="154"/>
      <c r="T48" s="154"/>
      <c r="Z48" s="1" t="s">
        <v>7</v>
      </c>
      <c r="AA48" s="1" t="s">
        <v>4</v>
      </c>
      <c r="AB48" s="1" t="s">
        <v>89</v>
      </c>
      <c r="AC48" s="1" t="s">
        <v>37</v>
      </c>
    </row>
    <row r="49" spans="2:28" x14ac:dyDescent="0.4">
      <c r="B49" s="156"/>
      <c r="C49" s="156"/>
      <c r="D49" s="156"/>
      <c r="E49" s="162"/>
      <c r="F49" s="162"/>
      <c r="G49" s="158" t="str">
        <f>W49</f>
        <v/>
      </c>
      <c r="H49" s="159" t="str">
        <f>X49</f>
        <v/>
      </c>
      <c r="L49" s="160"/>
      <c r="M49" s="160"/>
      <c r="N49" s="160"/>
      <c r="O49" s="160"/>
      <c r="P49" s="160"/>
      <c r="Q49" s="154"/>
      <c r="R49" s="154"/>
      <c r="S49" s="154"/>
      <c r="T49" s="154"/>
      <c r="W49" s="1" t="str">
        <f>IF(E49="","",DATEDIF(E49,E50+1,"Y"))</f>
        <v/>
      </c>
      <c r="X49" s="1" t="str">
        <f>IF(E49="","",DATEDIF(E49,E50+1,"YM"))</f>
        <v/>
      </c>
      <c r="Z49" s="1" t="s">
        <v>34</v>
      </c>
      <c r="AB49" s="1" t="s">
        <v>45</v>
      </c>
    </row>
    <row r="50" spans="2:28" x14ac:dyDescent="0.4">
      <c r="B50" s="156"/>
      <c r="C50" s="156"/>
      <c r="D50" s="156"/>
      <c r="E50" s="161"/>
      <c r="F50" s="161"/>
      <c r="G50" s="158"/>
      <c r="H50" s="159"/>
      <c r="L50" s="160"/>
      <c r="M50" s="160"/>
      <c r="N50" s="160"/>
      <c r="O50" s="160"/>
      <c r="P50" s="160"/>
      <c r="Q50" s="154"/>
      <c r="R50" s="154"/>
      <c r="S50" s="154"/>
      <c r="T50" s="154"/>
      <c r="Z50" s="1" t="s">
        <v>35</v>
      </c>
      <c r="AB50" s="1" t="s">
        <v>90</v>
      </c>
    </row>
    <row r="51" spans="2:28" x14ac:dyDescent="0.4">
      <c r="B51" s="156"/>
      <c r="C51" s="156"/>
      <c r="D51" s="156"/>
      <c r="E51" s="157"/>
      <c r="F51" s="157"/>
      <c r="G51" s="158" t="str">
        <f>W51</f>
        <v/>
      </c>
      <c r="H51" s="159" t="str">
        <f>X51</f>
        <v/>
      </c>
      <c r="L51" s="160"/>
      <c r="M51" s="160"/>
      <c r="N51" s="160"/>
      <c r="O51" s="160"/>
      <c r="P51" s="160"/>
      <c r="Q51" s="154"/>
      <c r="R51" s="154"/>
      <c r="S51" s="154"/>
      <c r="T51" s="154"/>
      <c r="W51" s="1" t="str">
        <f>IF(E51="","",DATEDIF(E51,E52+1,"Y"))</f>
        <v/>
      </c>
      <c r="X51" s="1" t="str">
        <f>IF(E51="","",DATEDIF(E51,E52+1,"YM"))</f>
        <v/>
      </c>
      <c r="AB51" s="1" t="s">
        <v>91</v>
      </c>
    </row>
    <row r="52" spans="2:28" x14ac:dyDescent="0.4">
      <c r="B52" s="156"/>
      <c r="C52" s="156"/>
      <c r="D52" s="156"/>
      <c r="E52" s="155"/>
      <c r="F52" s="155"/>
      <c r="G52" s="158"/>
      <c r="H52" s="159"/>
      <c r="L52" s="160"/>
      <c r="M52" s="160"/>
      <c r="N52" s="160"/>
      <c r="O52" s="160"/>
      <c r="P52" s="160"/>
      <c r="Q52" s="154"/>
      <c r="R52" s="154"/>
      <c r="S52" s="154"/>
      <c r="T52" s="154"/>
    </row>
    <row r="53" spans="2:28" x14ac:dyDescent="0.4">
      <c r="B53" s="156"/>
      <c r="C53" s="156"/>
      <c r="D53" s="156"/>
      <c r="E53" s="157"/>
      <c r="F53" s="157"/>
      <c r="G53" s="158" t="str">
        <f>W53</f>
        <v/>
      </c>
      <c r="H53" s="159" t="str">
        <f>X53</f>
        <v/>
      </c>
      <c r="L53" s="160"/>
      <c r="M53" s="160"/>
      <c r="N53" s="160"/>
      <c r="O53" s="160"/>
      <c r="P53" s="160"/>
      <c r="Q53" s="154"/>
      <c r="R53" s="154"/>
      <c r="S53" s="154"/>
      <c r="T53" s="154"/>
      <c r="W53" s="1" t="str">
        <f>IF(E53="","",DATEDIF(E53,E54+1,"Y"))</f>
        <v/>
      </c>
      <c r="X53" s="1" t="str">
        <f>IF(E53="","",DATEDIF(E53,E54+1,"YM"))</f>
        <v/>
      </c>
    </row>
    <row r="54" spans="2:28" x14ac:dyDescent="0.4">
      <c r="B54" s="156"/>
      <c r="C54" s="156"/>
      <c r="D54" s="156"/>
      <c r="E54" s="155"/>
      <c r="F54" s="155"/>
      <c r="G54" s="158"/>
      <c r="H54" s="159"/>
      <c r="L54" s="160"/>
      <c r="M54" s="160"/>
      <c r="N54" s="160"/>
      <c r="O54" s="160"/>
      <c r="P54" s="160"/>
      <c r="Q54" s="154"/>
      <c r="R54" s="154"/>
      <c r="S54" s="154"/>
      <c r="T54" s="154"/>
    </row>
  </sheetData>
  <mergeCells count="164"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P8:Q8"/>
    <mergeCell ref="S8:T8"/>
    <mergeCell ref="B9:C10"/>
    <mergeCell ref="D9:E10"/>
    <mergeCell ref="F9:H9"/>
    <mergeCell ref="I9:I10"/>
    <mergeCell ref="J9:O10"/>
    <mergeCell ref="P9:Q10"/>
    <mergeCell ref="S9:S10"/>
    <mergeCell ref="T9:T10"/>
    <mergeCell ref="B8:C8"/>
    <mergeCell ref="D8:E8"/>
    <mergeCell ref="F8:H8"/>
    <mergeCell ref="J8:O8"/>
    <mergeCell ref="F10:H10"/>
    <mergeCell ref="P11:Q12"/>
    <mergeCell ref="S11:S12"/>
    <mergeCell ref="T11:T12"/>
    <mergeCell ref="F12:H12"/>
    <mergeCell ref="B13:C14"/>
    <mergeCell ref="D13:E14"/>
    <mergeCell ref="F13:H13"/>
    <mergeCell ref="I13:I14"/>
    <mergeCell ref="J13:O14"/>
    <mergeCell ref="P13:Q14"/>
    <mergeCell ref="S13:S14"/>
    <mergeCell ref="T13:T14"/>
    <mergeCell ref="F14:H14"/>
    <mergeCell ref="B11:C12"/>
    <mergeCell ref="D11:E12"/>
    <mergeCell ref="F11:H11"/>
    <mergeCell ref="I11:I12"/>
    <mergeCell ref="J11:O12"/>
    <mergeCell ref="B15:C16"/>
    <mergeCell ref="D15:E16"/>
    <mergeCell ref="F15:H15"/>
    <mergeCell ref="I15:I16"/>
    <mergeCell ref="J15:O16"/>
    <mergeCell ref="P15:Q16"/>
    <mergeCell ref="S15:S16"/>
    <mergeCell ref="T15:T16"/>
    <mergeCell ref="F16:H16"/>
    <mergeCell ref="B19:B20"/>
    <mergeCell ref="C19:C20"/>
    <mergeCell ref="D19:E19"/>
    <mergeCell ref="F19:F20"/>
    <mergeCell ref="G19:Q20"/>
    <mergeCell ref="R19:R20"/>
    <mergeCell ref="S19:T20"/>
    <mergeCell ref="D20:E20"/>
    <mergeCell ref="B23:C24"/>
    <mergeCell ref="D23:E24"/>
    <mergeCell ref="F23:F24"/>
    <mergeCell ref="G23:Q24"/>
    <mergeCell ref="S23:S24"/>
    <mergeCell ref="T23:T24"/>
    <mergeCell ref="B21:C22"/>
    <mergeCell ref="D21:E22"/>
    <mergeCell ref="F21:F22"/>
    <mergeCell ref="G21:Q22"/>
    <mergeCell ref="S21:S22"/>
    <mergeCell ref="T21:T22"/>
    <mergeCell ref="B27:C28"/>
    <mergeCell ref="D27:E28"/>
    <mergeCell ref="F27:F28"/>
    <mergeCell ref="G27:Q28"/>
    <mergeCell ref="S27:S28"/>
    <mergeCell ref="T27:T28"/>
    <mergeCell ref="B25:C26"/>
    <mergeCell ref="D25:E26"/>
    <mergeCell ref="F25:F26"/>
    <mergeCell ref="G25:Q26"/>
    <mergeCell ref="S25:S26"/>
    <mergeCell ref="T25:T26"/>
    <mergeCell ref="B29:D30"/>
    <mergeCell ref="E29:T30"/>
    <mergeCell ref="B32:B33"/>
    <mergeCell ref="C32:C33"/>
    <mergeCell ref="D32:E32"/>
    <mergeCell ref="F32:F33"/>
    <mergeCell ref="G32:Q33"/>
    <mergeCell ref="R32:R33"/>
    <mergeCell ref="S32:T33"/>
    <mergeCell ref="D33:E33"/>
    <mergeCell ref="B36:C37"/>
    <mergeCell ref="D36:E37"/>
    <mergeCell ref="F36:F37"/>
    <mergeCell ref="G36:Q37"/>
    <mergeCell ref="S36:S37"/>
    <mergeCell ref="T36:T37"/>
    <mergeCell ref="B34:C35"/>
    <mergeCell ref="D34:E35"/>
    <mergeCell ref="F34:F35"/>
    <mergeCell ref="G34:Q35"/>
    <mergeCell ref="S34:S35"/>
    <mergeCell ref="T34:T35"/>
    <mergeCell ref="B40:C41"/>
    <mergeCell ref="D40:E41"/>
    <mergeCell ref="F40:F41"/>
    <mergeCell ref="G40:Q41"/>
    <mergeCell ref="S40:S41"/>
    <mergeCell ref="T40:T41"/>
    <mergeCell ref="B38:C39"/>
    <mergeCell ref="D38:E39"/>
    <mergeCell ref="F38:F39"/>
    <mergeCell ref="G38:Q39"/>
    <mergeCell ref="S38:S39"/>
    <mergeCell ref="T38:T39"/>
    <mergeCell ref="B42:D43"/>
    <mergeCell ref="E42:T43"/>
    <mergeCell ref="Q45:R45"/>
    <mergeCell ref="B46:D46"/>
    <mergeCell ref="E46:F46"/>
    <mergeCell ref="G46:H46"/>
    <mergeCell ref="L46:N46"/>
    <mergeCell ref="O46:P46"/>
    <mergeCell ref="Q46:T46"/>
    <mergeCell ref="Q47:T48"/>
    <mergeCell ref="E48:F48"/>
    <mergeCell ref="B49:D50"/>
    <mergeCell ref="E49:F49"/>
    <mergeCell ref="G49:G50"/>
    <mergeCell ref="H49:H50"/>
    <mergeCell ref="L49:N50"/>
    <mergeCell ref="O49:P50"/>
    <mergeCell ref="Q49:T50"/>
    <mergeCell ref="E50:F50"/>
    <mergeCell ref="B47:D48"/>
    <mergeCell ref="E47:F47"/>
    <mergeCell ref="G47:G48"/>
    <mergeCell ref="H47:H48"/>
    <mergeCell ref="L47:N48"/>
    <mergeCell ref="O47:P48"/>
    <mergeCell ref="Q51:T52"/>
    <mergeCell ref="E52:F52"/>
    <mergeCell ref="B53:D54"/>
    <mergeCell ref="E53:F53"/>
    <mergeCell ref="G53:G54"/>
    <mergeCell ref="H53:H54"/>
    <mergeCell ref="L53:N54"/>
    <mergeCell ref="O53:P54"/>
    <mergeCell ref="Q53:T54"/>
    <mergeCell ref="E54:F54"/>
    <mergeCell ref="B51:D52"/>
    <mergeCell ref="E51:F51"/>
    <mergeCell ref="G51:G52"/>
    <mergeCell ref="H51:H52"/>
    <mergeCell ref="L51:N52"/>
    <mergeCell ref="O51:P52"/>
  </mergeCells>
  <phoneticPr fontId="1"/>
  <dataValidations count="4">
    <dataValidation type="list" allowBlank="1" showInputMessage="1" showErrorMessage="1" sqref="B47:D54" xr:uid="{E9CD61A1-0938-441E-A909-9E7B7096FB30}">
      <formula1>$Z$47:$Z$50</formula1>
    </dataValidation>
    <dataValidation type="list" allowBlank="1" showInputMessage="1" showErrorMessage="1" sqref="P9:Q16" xr:uid="{95C443B6-AAD3-45A7-A38F-2104FEB1A4C9}">
      <formula1>$AA$47:$AA$48</formula1>
    </dataValidation>
    <dataValidation type="list" allowBlank="1" showInputMessage="1" showErrorMessage="1" sqref="B3:D5" xr:uid="{2EBB963E-F822-4510-ADCC-94058DB68B08}">
      <formula1>$AB$47:$AB$51</formula1>
    </dataValidation>
    <dataValidation type="list" allowBlank="1" showInputMessage="1" showErrorMessage="1" sqref="J46 T45" xr:uid="{A7026516-A4D4-4DBA-8161-4E3D84EF5D3D}">
      <formula1>$AC$47:$AC$48</formula1>
    </dataValidation>
  </dataValidations>
  <pageMargins left="0.7" right="0.7" top="0.75" bottom="0.75" header="0.3" footer="0.3"/>
  <pageSetup paperSize="9"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6" tint="0.39997558519241921"/>
    <pageSetUpPr fitToPage="1"/>
  </sheetPr>
  <dimension ref="A1:AC61"/>
  <sheetViews>
    <sheetView tabSelected="1" view="pageBreakPreview" zoomScaleNormal="100" zoomScaleSheetLayoutView="100" workbookViewId="0">
      <selection activeCell="E4" sqref="E4:H5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36" t="s">
        <v>138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5"/>
      <c r="R1" s="35"/>
      <c r="S1" s="35"/>
      <c r="T1" s="29" t="s">
        <v>54</v>
      </c>
      <c r="V1" s="19"/>
    </row>
    <row r="2" spans="1:24" ht="31.9" customHeight="1" x14ac:dyDescent="0.4">
      <c r="B2" s="37" t="s">
        <v>42</v>
      </c>
      <c r="C2" s="38"/>
      <c r="D2" s="39"/>
      <c r="E2" s="40" t="s">
        <v>8</v>
      </c>
      <c r="F2" s="40"/>
      <c r="G2" s="40"/>
      <c r="H2" s="40"/>
      <c r="I2" s="37" t="s">
        <v>9</v>
      </c>
      <c r="J2" s="38"/>
      <c r="K2" s="38"/>
      <c r="L2" s="38"/>
      <c r="M2" s="38"/>
      <c r="N2" s="39"/>
      <c r="O2" s="40" t="s">
        <v>46</v>
      </c>
      <c r="P2" s="41"/>
      <c r="Q2" s="19"/>
      <c r="R2" s="19"/>
      <c r="S2" s="19"/>
      <c r="T2" s="19"/>
      <c r="U2" s="19"/>
      <c r="V2" s="19"/>
    </row>
    <row r="3" spans="1:24" ht="12" customHeight="1" x14ac:dyDescent="0.4">
      <c r="A3" s="19"/>
      <c r="B3" s="42" t="s">
        <v>139</v>
      </c>
      <c r="C3" s="43"/>
      <c r="D3" s="44"/>
      <c r="E3" s="51"/>
      <c r="F3" s="51"/>
      <c r="G3" s="51"/>
      <c r="H3" s="52"/>
      <c r="I3" s="30" t="s">
        <v>10</v>
      </c>
      <c r="J3" s="19"/>
      <c r="K3" s="19"/>
      <c r="L3" s="19"/>
      <c r="M3" s="19"/>
      <c r="N3" s="31"/>
      <c r="O3" s="53" t="str">
        <f>IF(W4="//","",DATEDIF(W4,$W$3,"y"))</f>
        <v/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2" customHeight="1" x14ac:dyDescent="0.4">
      <c r="A4" s="19"/>
      <c r="B4" s="45"/>
      <c r="C4" s="46"/>
      <c r="D4" s="47"/>
      <c r="E4" s="56"/>
      <c r="F4" s="56"/>
      <c r="G4" s="56"/>
      <c r="H4" s="56"/>
      <c r="I4" s="58"/>
      <c r="J4" s="60" t="s">
        <v>11</v>
      </c>
      <c r="K4" s="56"/>
      <c r="L4" s="60" t="s">
        <v>12</v>
      </c>
      <c r="M4" s="56"/>
      <c r="N4" s="62" t="s">
        <v>13</v>
      </c>
      <c r="O4" s="54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//</v>
      </c>
    </row>
    <row r="5" spans="1:24" ht="12" customHeight="1" x14ac:dyDescent="0.4">
      <c r="A5" s="19"/>
      <c r="B5" s="48"/>
      <c r="C5" s="49"/>
      <c r="D5" s="50"/>
      <c r="E5" s="57"/>
      <c r="F5" s="57"/>
      <c r="G5" s="57"/>
      <c r="H5" s="57"/>
      <c r="I5" s="59"/>
      <c r="J5" s="61"/>
      <c r="K5" s="57"/>
      <c r="L5" s="61"/>
      <c r="M5" s="57"/>
      <c r="N5" s="63"/>
      <c r="O5" s="55"/>
      <c r="P5" s="33"/>
      <c r="Q5" s="19"/>
      <c r="R5" s="19"/>
      <c r="S5" s="19"/>
      <c r="T5" s="19"/>
      <c r="U5" s="19"/>
      <c r="V5" s="19"/>
    </row>
    <row r="6" spans="1:24" ht="6.75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37" t="s">
        <v>15</v>
      </c>
      <c r="C8" s="39"/>
      <c r="D8" s="64" t="s">
        <v>16</v>
      </c>
      <c r="E8" s="64"/>
      <c r="F8" s="41" t="s">
        <v>41</v>
      </c>
      <c r="G8" s="39"/>
      <c r="H8" s="64"/>
      <c r="I8" s="37" t="s">
        <v>17</v>
      </c>
      <c r="J8" s="38"/>
      <c r="K8" s="38"/>
      <c r="L8" s="38"/>
      <c r="M8" s="38"/>
      <c r="N8" s="38"/>
      <c r="O8" s="39"/>
      <c r="P8" s="65" t="s">
        <v>1</v>
      </c>
      <c r="Q8" s="39"/>
      <c r="R8" s="16" t="s">
        <v>18</v>
      </c>
      <c r="S8" s="66" t="s">
        <v>32</v>
      </c>
      <c r="T8" s="66"/>
      <c r="U8" s="19"/>
      <c r="V8" s="19"/>
      <c r="W8" s="1" t="s">
        <v>32</v>
      </c>
    </row>
    <row r="9" spans="1:24" ht="18" customHeight="1" x14ac:dyDescent="0.4">
      <c r="A9" s="19"/>
      <c r="B9" s="67"/>
      <c r="C9" s="68"/>
      <c r="D9" s="148"/>
      <c r="E9" s="149"/>
      <c r="F9" s="74"/>
      <c r="G9" s="75"/>
      <c r="H9" s="76"/>
      <c r="I9" s="77"/>
      <c r="J9" s="78"/>
      <c r="K9" s="78"/>
      <c r="L9" s="78"/>
      <c r="M9" s="78"/>
      <c r="N9" s="78"/>
      <c r="O9" s="79"/>
      <c r="P9" s="67"/>
      <c r="Q9" s="68"/>
      <c r="R9" s="20"/>
      <c r="S9" s="84" t="str">
        <f>W9</f>
        <v/>
      </c>
      <c r="T9" s="86" t="str">
        <f>X9</f>
        <v/>
      </c>
      <c r="U9" s="19"/>
      <c r="V9" s="19"/>
      <c r="W9" s="1" t="str">
        <f>IF(R9="","",DATEDIF(R9,R10+1,"Y"))</f>
        <v/>
      </c>
      <c r="X9" s="1" t="str">
        <f>IF(R9="","",DATEDIF(R9,R10+1,"YM"))</f>
        <v/>
      </c>
    </row>
    <row r="10" spans="1:24" ht="18" customHeight="1" x14ac:dyDescent="0.4">
      <c r="A10" s="19"/>
      <c r="B10" s="59"/>
      <c r="C10" s="69"/>
      <c r="D10" s="150"/>
      <c r="E10" s="151"/>
      <c r="F10" s="56"/>
      <c r="G10" s="56"/>
      <c r="H10" s="56"/>
      <c r="I10" s="80"/>
      <c r="J10" s="81"/>
      <c r="K10" s="81"/>
      <c r="L10" s="81"/>
      <c r="M10" s="81"/>
      <c r="N10" s="81"/>
      <c r="O10" s="82"/>
      <c r="P10" s="58"/>
      <c r="Q10" s="83"/>
      <c r="R10" s="21"/>
      <c r="S10" s="85"/>
      <c r="T10" s="87"/>
      <c r="U10" s="19"/>
      <c r="V10" s="19"/>
    </row>
    <row r="11" spans="1:24" ht="18" customHeight="1" x14ac:dyDescent="0.4">
      <c r="A11" s="19"/>
      <c r="B11" s="67"/>
      <c r="C11" s="68"/>
      <c r="D11" s="148"/>
      <c r="E11" s="149"/>
      <c r="F11" s="74"/>
      <c r="G11" s="75"/>
      <c r="H11" s="76"/>
      <c r="I11" s="77"/>
      <c r="J11" s="78"/>
      <c r="K11" s="78"/>
      <c r="L11" s="78"/>
      <c r="M11" s="78"/>
      <c r="N11" s="78"/>
      <c r="O11" s="79"/>
      <c r="P11" s="67"/>
      <c r="Q11" s="68"/>
      <c r="R11" s="22"/>
      <c r="S11" s="84" t="str">
        <f>W11</f>
        <v/>
      </c>
      <c r="T11" s="86" t="str">
        <f>X11</f>
        <v/>
      </c>
      <c r="U11" s="19"/>
      <c r="V11" s="19"/>
      <c r="W11" s="1" t="str">
        <f>IF(R11="","",DATEDIF(R11,R12+1,"Y"))</f>
        <v/>
      </c>
      <c r="X11" s="1" t="str">
        <f>IF(R11="","",DATEDIF(R11,R12+1,"YM"))</f>
        <v/>
      </c>
    </row>
    <row r="12" spans="1:24" ht="18" customHeight="1" x14ac:dyDescent="0.4">
      <c r="A12" s="19"/>
      <c r="B12" s="59"/>
      <c r="C12" s="69"/>
      <c r="D12" s="150"/>
      <c r="E12" s="151"/>
      <c r="F12" s="56"/>
      <c r="G12" s="56"/>
      <c r="H12" s="56"/>
      <c r="I12" s="80"/>
      <c r="J12" s="81"/>
      <c r="K12" s="81"/>
      <c r="L12" s="81"/>
      <c r="M12" s="81"/>
      <c r="N12" s="81"/>
      <c r="O12" s="82"/>
      <c r="P12" s="58"/>
      <c r="Q12" s="83"/>
      <c r="R12" s="23"/>
      <c r="S12" s="85"/>
      <c r="T12" s="87"/>
      <c r="U12" s="19"/>
      <c r="V12" s="19"/>
    </row>
    <row r="13" spans="1:24" ht="18" customHeight="1" x14ac:dyDescent="0.4">
      <c r="A13" s="19"/>
      <c r="B13" s="67"/>
      <c r="C13" s="68"/>
      <c r="D13" s="148"/>
      <c r="E13" s="149"/>
      <c r="F13" s="74"/>
      <c r="G13" s="75"/>
      <c r="H13" s="76"/>
      <c r="I13" s="77"/>
      <c r="J13" s="78"/>
      <c r="K13" s="78"/>
      <c r="L13" s="78"/>
      <c r="M13" s="78"/>
      <c r="N13" s="78"/>
      <c r="O13" s="79"/>
      <c r="P13" s="67"/>
      <c r="Q13" s="68"/>
      <c r="R13" s="22"/>
      <c r="S13" s="84" t="str">
        <f>W13</f>
        <v/>
      </c>
      <c r="T13" s="86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8" customHeight="1" x14ac:dyDescent="0.4">
      <c r="A14" s="19"/>
      <c r="B14" s="59"/>
      <c r="C14" s="69"/>
      <c r="D14" s="150"/>
      <c r="E14" s="151"/>
      <c r="F14" s="56"/>
      <c r="G14" s="56"/>
      <c r="H14" s="56"/>
      <c r="I14" s="80"/>
      <c r="J14" s="81"/>
      <c r="K14" s="81"/>
      <c r="L14" s="81"/>
      <c r="M14" s="81"/>
      <c r="N14" s="81"/>
      <c r="O14" s="82"/>
      <c r="P14" s="58"/>
      <c r="Q14" s="83"/>
      <c r="R14" s="23"/>
      <c r="S14" s="85"/>
      <c r="T14" s="87"/>
      <c r="U14" s="19"/>
      <c r="V14" s="19"/>
    </row>
    <row r="15" spans="1:24" ht="18" customHeight="1" x14ac:dyDescent="0.4">
      <c r="A15" s="19"/>
      <c r="B15" s="58"/>
      <c r="C15" s="83"/>
      <c r="D15" s="148"/>
      <c r="E15" s="149"/>
      <c r="F15" s="74"/>
      <c r="G15" s="75"/>
      <c r="H15" s="76"/>
      <c r="I15" s="77"/>
      <c r="J15" s="78"/>
      <c r="K15" s="78"/>
      <c r="L15" s="78"/>
      <c r="M15" s="78"/>
      <c r="N15" s="78"/>
      <c r="O15" s="79"/>
      <c r="P15" s="67"/>
      <c r="Q15" s="68"/>
      <c r="R15" s="22"/>
      <c r="S15" s="84" t="str">
        <f>W15</f>
        <v/>
      </c>
      <c r="T15" s="86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8" customHeight="1" x14ac:dyDescent="0.4">
      <c r="A16" s="19"/>
      <c r="B16" s="59"/>
      <c r="C16" s="69"/>
      <c r="D16" s="152"/>
      <c r="E16" s="153"/>
      <c r="F16" s="57"/>
      <c r="G16" s="57"/>
      <c r="H16" s="57"/>
      <c r="I16" s="80"/>
      <c r="J16" s="81"/>
      <c r="K16" s="81"/>
      <c r="L16" s="81"/>
      <c r="M16" s="81"/>
      <c r="N16" s="81"/>
      <c r="O16" s="82"/>
      <c r="P16" s="59"/>
      <c r="Q16" s="69"/>
      <c r="R16" s="23"/>
      <c r="S16" s="95"/>
      <c r="T16" s="92"/>
      <c r="U16" s="19"/>
      <c r="V16" s="19"/>
    </row>
    <row r="17" spans="1:24" ht="18" customHeight="1" x14ac:dyDescent="0.4">
      <c r="A17" s="19"/>
      <c r="B17" s="67"/>
      <c r="C17" s="68"/>
      <c r="D17" s="148"/>
      <c r="E17" s="149"/>
      <c r="F17" s="74"/>
      <c r="G17" s="75"/>
      <c r="H17" s="76"/>
      <c r="I17" s="77"/>
      <c r="J17" s="78"/>
      <c r="K17" s="78"/>
      <c r="L17" s="78"/>
      <c r="M17" s="78"/>
      <c r="N17" s="78"/>
      <c r="O17" s="79"/>
      <c r="P17" s="67"/>
      <c r="Q17" s="68"/>
      <c r="R17" s="22"/>
      <c r="S17" s="84" t="str">
        <f>W17</f>
        <v/>
      </c>
      <c r="T17" s="86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8" customHeight="1" x14ac:dyDescent="0.4">
      <c r="A18" s="19"/>
      <c r="B18" s="59"/>
      <c r="C18" s="69"/>
      <c r="D18" s="150"/>
      <c r="E18" s="151"/>
      <c r="F18" s="56"/>
      <c r="G18" s="56"/>
      <c r="H18" s="56"/>
      <c r="I18" s="80"/>
      <c r="J18" s="81"/>
      <c r="K18" s="81"/>
      <c r="L18" s="81"/>
      <c r="M18" s="81"/>
      <c r="N18" s="81"/>
      <c r="O18" s="82"/>
      <c r="P18" s="58"/>
      <c r="Q18" s="83"/>
      <c r="R18" s="23"/>
      <c r="S18" s="85"/>
      <c r="T18" s="87"/>
      <c r="U18" s="19"/>
      <c r="V18" s="19"/>
    </row>
    <row r="19" spans="1:24" ht="18" customHeight="1" x14ac:dyDescent="0.4">
      <c r="A19" s="19"/>
      <c r="B19" s="58"/>
      <c r="C19" s="83"/>
      <c r="D19" s="148"/>
      <c r="E19" s="149"/>
      <c r="F19" s="74"/>
      <c r="G19" s="75"/>
      <c r="H19" s="76"/>
      <c r="I19" s="77"/>
      <c r="J19" s="78"/>
      <c r="K19" s="78"/>
      <c r="L19" s="78"/>
      <c r="M19" s="78"/>
      <c r="N19" s="78"/>
      <c r="O19" s="79"/>
      <c r="P19" s="67"/>
      <c r="Q19" s="68"/>
      <c r="R19" s="22"/>
      <c r="S19" s="84" t="str">
        <f>W19</f>
        <v/>
      </c>
      <c r="T19" s="86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8" customHeight="1" x14ac:dyDescent="0.4">
      <c r="A20" s="19"/>
      <c r="B20" s="59"/>
      <c r="C20" s="69"/>
      <c r="D20" s="152"/>
      <c r="E20" s="153"/>
      <c r="F20" s="57"/>
      <c r="G20" s="57"/>
      <c r="H20" s="57"/>
      <c r="I20" s="80"/>
      <c r="J20" s="81"/>
      <c r="K20" s="81"/>
      <c r="L20" s="81"/>
      <c r="M20" s="81"/>
      <c r="N20" s="81"/>
      <c r="O20" s="82"/>
      <c r="P20" s="59"/>
      <c r="Q20" s="69"/>
      <c r="R20" s="23"/>
      <c r="S20" s="95"/>
      <c r="T20" s="92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103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0</v>
      </c>
      <c r="X22" s="10">
        <f ca="1">SUMIF(P9:Q20,"該当",X9:X19)</f>
        <v>0</v>
      </c>
    </row>
    <row r="23" spans="1:24" ht="22.9" customHeight="1" x14ac:dyDescent="0.4">
      <c r="A23" s="19"/>
      <c r="B23" s="96" t="s">
        <v>15</v>
      </c>
      <c r="C23" s="98"/>
      <c r="D23" s="99" t="str">
        <f>IF(C23="","",VLOOKUP($C$23,$B$9:$E$20,3,0))</f>
        <v/>
      </c>
      <c r="E23" s="100"/>
      <c r="F23" s="96" t="s">
        <v>23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  <c r="R23" s="105" t="s">
        <v>18</v>
      </c>
      <c r="S23" s="107" t="s">
        <v>2</v>
      </c>
      <c r="T23" s="108"/>
      <c r="U23" s="19"/>
      <c r="V23" s="19"/>
    </row>
    <row r="24" spans="1:24" ht="22.9" customHeight="1" x14ac:dyDescent="0.4">
      <c r="A24" s="19"/>
      <c r="B24" s="97"/>
      <c r="C24" s="57"/>
      <c r="D24" s="37" t="s">
        <v>6</v>
      </c>
      <c r="E24" s="39"/>
      <c r="F24" s="97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  <c r="R24" s="106"/>
      <c r="S24" s="109"/>
      <c r="T24" s="110"/>
      <c r="U24" s="19"/>
      <c r="V24" s="19"/>
    </row>
    <row r="25" spans="1:24" ht="22.5" customHeight="1" x14ac:dyDescent="0.4">
      <c r="A25" s="19"/>
      <c r="B25" s="111" t="s">
        <v>19</v>
      </c>
      <c r="C25" s="112"/>
      <c r="D25" s="88"/>
      <c r="E25" s="89"/>
      <c r="F25" s="77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24"/>
      <c r="S25" s="84" t="str">
        <f>W25</f>
        <v/>
      </c>
      <c r="T25" s="86" t="str">
        <f>X25</f>
        <v/>
      </c>
      <c r="U25" s="19"/>
      <c r="V25" s="19"/>
      <c r="W25" s="1" t="str">
        <f>IF(R25="","",DATEDIF(R25,R26+1,"Y"))</f>
        <v/>
      </c>
      <c r="X25" s="1" t="str">
        <f>IF(R25="","",DATEDIF(R25,R26+1,"YM"))</f>
        <v/>
      </c>
    </row>
    <row r="26" spans="1:24" ht="22.5" customHeight="1" x14ac:dyDescent="0.4">
      <c r="A26" s="19"/>
      <c r="B26" s="113"/>
      <c r="C26" s="114"/>
      <c r="D26" s="90"/>
      <c r="E26" s="91"/>
      <c r="F26" s="80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2"/>
      <c r="R26" s="25"/>
      <c r="S26" s="95"/>
      <c r="T26" s="92"/>
      <c r="U26" s="19"/>
      <c r="V26" s="19"/>
    </row>
    <row r="27" spans="1:24" ht="22.5" customHeight="1" x14ac:dyDescent="0.4">
      <c r="A27" s="19"/>
      <c r="B27" s="111" t="s">
        <v>20</v>
      </c>
      <c r="C27" s="112"/>
      <c r="D27" s="70"/>
      <c r="E27" s="71"/>
      <c r="F27" s="77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9"/>
      <c r="R27" s="24"/>
      <c r="S27" s="84" t="str">
        <f>W27</f>
        <v/>
      </c>
      <c r="T27" s="86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2.5" customHeight="1" x14ac:dyDescent="0.4">
      <c r="A28" s="19"/>
      <c r="B28" s="113"/>
      <c r="C28" s="114"/>
      <c r="D28" s="72"/>
      <c r="E28" s="73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25"/>
      <c r="S28" s="95"/>
      <c r="T28" s="92"/>
      <c r="U28" s="19"/>
      <c r="V28" s="19"/>
    </row>
    <row r="29" spans="1:24" ht="22.5" customHeight="1" x14ac:dyDescent="0.4">
      <c r="A29" s="19"/>
      <c r="B29" s="111" t="s">
        <v>21</v>
      </c>
      <c r="C29" s="112"/>
      <c r="D29" s="70"/>
      <c r="E29" s="71"/>
      <c r="F29" s="77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  <c r="R29" s="26"/>
      <c r="S29" s="84" t="str">
        <f>W29</f>
        <v/>
      </c>
      <c r="T29" s="86" t="str">
        <f>X29</f>
        <v/>
      </c>
      <c r="U29" s="19"/>
      <c r="V29" s="19"/>
      <c r="W29" s="1" t="str">
        <f>IF(R29="","",DATEDIF(R29,R30+1,"Y"))</f>
        <v/>
      </c>
      <c r="X29" s="1" t="str">
        <f>IF(R29="","",DATEDIF(R29,R30+1,"YM"))</f>
        <v/>
      </c>
    </row>
    <row r="30" spans="1:24" ht="22.5" customHeight="1" x14ac:dyDescent="0.4">
      <c r="A30" s="19"/>
      <c r="B30" s="115"/>
      <c r="C30" s="116"/>
      <c r="D30" s="72"/>
      <c r="E30" s="73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2"/>
      <c r="R30" s="27"/>
      <c r="S30" s="95"/>
      <c r="T30" s="92"/>
      <c r="U30" s="19"/>
      <c r="V30" s="19"/>
    </row>
    <row r="31" spans="1:24" ht="22.5" customHeight="1" x14ac:dyDescent="0.4">
      <c r="A31" s="19"/>
      <c r="B31" s="111" t="s">
        <v>22</v>
      </c>
      <c r="C31" s="112"/>
      <c r="D31" s="70"/>
      <c r="E31" s="71"/>
      <c r="F31" s="7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  <c r="R31" s="26"/>
      <c r="S31" s="84" t="str">
        <f>W31</f>
        <v/>
      </c>
      <c r="T31" s="86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2.5" customHeight="1" x14ac:dyDescent="0.4">
      <c r="A32" s="19"/>
      <c r="B32" s="113"/>
      <c r="C32" s="114"/>
      <c r="D32" s="93"/>
      <c r="E32" s="94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2"/>
      <c r="R32" s="27"/>
      <c r="S32" s="95"/>
      <c r="T32" s="92"/>
      <c r="U32" s="19"/>
      <c r="V32" s="19"/>
    </row>
    <row r="33" spans="1:24" ht="22.5" customHeight="1" x14ac:dyDescent="0.4">
      <c r="A33" s="19"/>
      <c r="B33" s="111" t="s">
        <v>97</v>
      </c>
      <c r="C33" s="112"/>
      <c r="D33" s="70"/>
      <c r="E33" s="71"/>
      <c r="F33" s="77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9"/>
      <c r="R33" s="26"/>
      <c r="S33" s="84" t="str">
        <f>W33</f>
        <v/>
      </c>
      <c r="T33" s="86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22.5" customHeight="1" x14ac:dyDescent="0.4">
      <c r="A34" s="19"/>
      <c r="B34" s="113"/>
      <c r="C34" s="114"/>
      <c r="D34" s="93"/>
      <c r="E34" s="94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27"/>
      <c r="S34" s="95"/>
      <c r="T34" s="92"/>
      <c r="U34" s="19"/>
      <c r="V34" s="19"/>
    </row>
    <row r="35" spans="1:24" ht="10.15" customHeight="1" x14ac:dyDescent="0.4">
      <c r="A35" s="19"/>
      <c r="B35" s="64" t="s">
        <v>24</v>
      </c>
      <c r="C35" s="64"/>
      <c r="D35" s="64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9"/>
      <c r="V35" s="19"/>
    </row>
    <row r="36" spans="1:24" ht="10.15" customHeight="1" x14ac:dyDescent="0.4">
      <c r="A36" s="19"/>
      <c r="B36" s="64"/>
      <c r="C36" s="64"/>
      <c r="D36" s="64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9"/>
      <c r="V36" s="19"/>
    </row>
    <row r="37" spans="1:24" ht="7.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4" ht="22.9" customHeight="1" x14ac:dyDescent="0.4">
      <c r="A38" s="19"/>
      <c r="B38" s="96" t="s">
        <v>15</v>
      </c>
      <c r="C38" s="98"/>
      <c r="D38" s="99" t="str">
        <f>IF(C38="","",VLOOKUP($C$38,$B$9:$E$20,3,0))</f>
        <v/>
      </c>
      <c r="E38" s="100"/>
      <c r="F38" s="96" t="s">
        <v>23</v>
      </c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5" t="s">
        <v>18</v>
      </c>
      <c r="S38" s="107" t="s">
        <v>2</v>
      </c>
      <c r="T38" s="108"/>
      <c r="U38" s="19"/>
      <c r="V38" s="19"/>
    </row>
    <row r="39" spans="1:24" ht="22.9" customHeight="1" x14ac:dyDescent="0.4">
      <c r="A39" s="19"/>
      <c r="B39" s="97"/>
      <c r="C39" s="57"/>
      <c r="D39" s="37" t="s">
        <v>6</v>
      </c>
      <c r="E39" s="39"/>
      <c r="F39" s="97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106"/>
      <c r="S39" s="109"/>
      <c r="T39" s="110"/>
      <c r="U39" s="19"/>
      <c r="V39" s="19"/>
    </row>
    <row r="40" spans="1:24" ht="22.5" customHeight="1" x14ac:dyDescent="0.4">
      <c r="A40" s="19"/>
      <c r="B40" s="111" t="s">
        <v>19</v>
      </c>
      <c r="C40" s="112"/>
      <c r="D40" s="88"/>
      <c r="E40" s="89"/>
      <c r="F40" s="77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24"/>
      <c r="S40" s="84" t="str">
        <f>W40</f>
        <v/>
      </c>
      <c r="T40" s="86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4" ht="22.5" customHeight="1" x14ac:dyDescent="0.4">
      <c r="A41" s="19"/>
      <c r="B41" s="113"/>
      <c r="C41" s="114"/>
      <c r="D41" s="90"/>
      <c r="E41" s="91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2"/>
      <c r="R41" s="25"/>
      <c r="S41" s="85"/>
      <c r="T41" s="87"/>
      <c r="U41" s="19"/>
      <c r="V41" s="19"/>
    </row>
    <row r="42" spans="1:24" ht="22.5" customHeight="1" x14ac:dyDescent="0.4">
      <c r="A42" s="19"/>
      <c r="B42" s="111" t="s">
        <v>20</v>
      </c>
      <c r="C42" s="112"/>
      <c r="D42" s="88"/>
      <c r="E42" s="89"/>
      <c r="F42" s="77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9"/>
      <c r="R42" s="26"/>
      <c r="S42" s="84" t="str">
        <f>W42</f>
        <v/>
      </c>
      <c r="T42" s="86" t="str">
        <f>X42</f>
        <v/>
      </c>
      <c r="U42" s="19"/>
      <c r="V42" s="19"/>
      <c r="W42" s="1" t="str">
        <f>IF(R42="","",DATEDIF(R42,R43+1,"Y"))</f>
        <v/>
      </c>
      <c r="X42" s="1" t="str">
        <f>IF(R42="","",DATEDIF(R42,R43+1,"YM"))</f>
        <v/>
      </c>
    </row>
    <row r="43" spans="1:24" ht="22.5" customHeight="1" x14ac:dyDescent="0.4">
      <c r="A43" s="19"/>
      <c r="B43" s="113"/>
      <c r="C43" s="114"/>
      <c r="D43" s="90"/>
      <c r="E43" s="91"/>
      <c r="F43" s="80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2"/>
      <c r="R43" s="27"/>
      <c r="S43" s="85"/>
      <c r="T43" s="87"/>
      <c r="U43" s="19"/>
      <c r="V43" s="19"/>
    </row>
    <row r="44" spans="1:24" ht="22.5" customHeight="1" x14ac:dyDescent="0.4">
      <c r="A44" s="19"/>
      <c r="B44" s="111" t="s">
        <v>21</v>
      </c>
      <c r="C44" s="112"/>
      <c r="D44" s="88"/>
      <c r="E44" s="89"/>
      <c r="F44" s="77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9"/>
      <c r="R44" s="26"/>
      <c r="S44" s="84" t="str">
        <f>W44</f>
        <v/>
      </c>
      <c r="T44" s="86" t="str">
        <f>X44</f>
        <v/>
      </c>
      <c r="U44" s="19"/>
      <c r="V44" s="19"/>
      <c r="W44" s="1" t="str">
        <f>IF(R44="","",DATEDIF(R44,R45+1,"Y"))</f>
        <v/>
      </c>
      <c r="X44" s="1" t="str">
        <f>IF(R44="","",DATEDIF(R44,R45+1,"YM"))</f>
        <v/>
      </c>
    </row>
    <row r="45" spans="1:24" ht="22.5" customHeight="1" x14ac:dyDescent="0.4">
      <c r="A45" s="19"/>
      <c r="B45" s="115"/>
      <c r="C45" s="116"/>
      <c r="D45" s="90"/>
      <c r="E45" s="91"/>
      <c r="F45" s="80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27"/>
      <c r="S45" s="85"/>
      <c r="T45" s="87"/>
      <c r="U45" s="19"/>
      <c r="V45" s="19"/>
    </row>
    <row r="46" spans="1:24" ht="22.5" customHeight="1" x14ac:dyDescent="0.4">
      <c r="A46" s="19"/>
      <c r="B46" s="111" t="s">
        <v>22</v>
      </c>
      <c r="C46" s="112"/>
      <c r="D46" s="88"/>
      <c r="E46" s="89"/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9"/>
      <c r="R46" s="24"/>
      <c r="S46" s="84" t="str">
        <f>W46</f>
        <v/>
      </c>
      <c r="T46" s="86" t="str">
        <f>X46</f>
        <v/>
      </c>
      <c r="U46" s="19"/>
      <c r="V46" s="19"/>
      <c r="W46" s="1" t="str">
        <f>IF(R46="","",DATEDIF(R46,R47+1,"Y"))</f>
        <v/>
      </c>
      <c r="X46" s="1" t="str">
        <f>IF(R46="","",DATEDIF(R46,R47+1,"YM"))</f>
        <v/>
      </c>
    </row>
    <row r="47" spans="1:24" ht="22.5" customHeight="1" x14ac:dyDescent="0.4">
      <c r="A47" s="19"/>
      <c r="B47" s="113"/>
      <c r="C47" s="114"/>
      <c r="D47" s="118"/>
      <c r="E47" s="119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2"/>
      <c r="R47" s="25"/>
      <c r="S47" s="95"/>
      <c r="T47" s="92"/>
      <c r="U47" s="19"/>
      <c r="V47" s="19"/>
    </row>
    <row r="48" spans="1:24" ht="22.5" customHeight="1" x14ac:dyDescent="0.4">
      <c r="A48" s="19"/>
      <c r="B48" s="111" t="s">
        <v>97</v>
      </c>
      <c r="C48" s="112"/>
      <c r="D48" s="88"/>
      <c r="E48" s="89"/>
      <c r="F48" s="77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9"/>
      <c r="R48" s="24"/>
      <c r="S48" s="84" t="str">
        <f>W48</f>
        <v/>
      </c>
      <c r="T48" s="86" t="str">
        <f>X48</f>
        <v/>
      </c>
      <c r="U48" s="19"/>
      <c r="V48" s="19"/>
      <c r="W48" s="1" t="str">
        <f>IF(R48="","",DATEDIF(R48,R49+1,"Y"))</f>
        <v/>
      </c>
      <c r="X48" s="1" t="str">
        <f>IF(R48="","",DATEDIF(R48,R49+1,"YM"))</f>
        <v/>
      </c>
    </row>
    <row r="49" spans="1:29" ht="22.5" customHeight="1" x14ac:dyDescent="0.4">
      <c r="A49" s="19"/>
      <c r="B49" s="113"/>
      <c r="C49" s="114"/>
      <c r="D49" s="118"/>
      <c r="E49" s="119"/>
      <c r="F49" s="80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2"/>
      <c r="R49" s="25"/>
      <c r="S49" s="95"/>
      <c r="T49" s="92"/>
      <c r="U49" s="19"/>
      <c r="V49" s="19"/>
    </row>
    <row r="50" spans="1:29" ht="10.15" customHeight="1" x14ac:dyDescent="0.4">
      <c r="A50" s="19"/>
      <c r="B50" s="64" t="s">
        <v>24</v>
      </c>
      <c r="C50" s="64"/>
      <c r="D50" s="64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9"/>
      <c r="V50" s="19"/>
    </row>
    <row r="51" spans="1:29" ht="10.15" customHeight="1" x14ac:dyDescent="0.4">
      <c r="A51" s="19"/>
      <c r="B51" s="64"/>
      <c r="C51" s="64"/>
      <c r="D51" s="64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9"/>
      <c r="V51" s="19"/>
    </row>
    <row r="52" spans="1:29" ht="6.75" customHeight="1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9" x14ac:dyDescent="0.4">
      <c r="A53" s="19"/>
      <c r="B53" s="1" t="s">
        <v>64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20"/>
      <c r="R53" s="120"/>
      <c r="S53" s="32"/>
      <c r="T53" s="19"/>
      <c r="U53" s="19"/>
      <c r="V53" s="19"/>
    </row>
    <row r="54" spans="1:29" ht="28.9" customHeight="1" x14ac:dyDescent="0.4">
      <c r="A54" s="19"/>
      <c r="B54" s="64" t="s">
        <v>25</v>
      </c>
      <c r="C54" s="64"/>
      <c r="D54" s="64"/>
      <c r="E54" s="66" t="s">
        <v>26</v>
      </c>
      <c r="F54" s="66"/>
      <c r="G54" s="64" t="s">
        <v>2</v>
      </c>
      <c r="H54" s="64"/>
      <c r="I54" s="15" t="s">
        <v>53</v>
      </c>
      <c r="J54" s="28"/>
      <c r="K54" s="19"/>
      <c r="L54" s="60"/>
      <c r="M54" s="60"/>
      <c r="N54" s="60"/>
      <c r="O54" s="60"/>
      <c r="P54" s="60"/>
      <c r="Q54" s="60"/>
      <c r="R54" s="60"/>
      <c r="S54" s="60"/>
      <c r="T54" s="60"/>
      <c r="U54" s="19"/>
      <c r="V54" s="19"/>
    </row>
    <row r="55" spans="1:29" ht="15" customHeight="1" x14ac:dyDescent="0.4">
      <c r="A55" s="19"/>
      <c r="B55" s="123"/>
      <c r="C55" s="123"/>
      <c r="D55" s="123"/>
      <c r="E55" s="127"/>
      <c r="F55" s="127"/>
      <c r="G55" s="125" t="str">
        <f>W55</f>
        <v/>
      </c>
      <c r="H55" s="39" t="str">
        <f>X55</f>
        <v/>
      </c>
      <c r="I55" s="19"/>
      <c r="J55" s="19"/>
      <c r="K55" s="19"/>
      <c r="L55" s="60"/>
      <c r="M55" s="60"/>
      <c r="N55" s="60"/>
      <c r="O55" s="60"/>
      <c r="P55" s="60"/>
      <c r="Q55" s="121"/>
      <c r="R55" s="121"/>
      <c r="S55" s="121"/>
      <c r="T55" s="121"/>
      <c r="U55" s="19"/>
      <c r="V55" s="19"/>
      <c r="W55" s="1" t="str">
        <f>IF(E55="","",DATEDIF(E55,E56+1,"Y"))</f>
        <v/>
      </c>
      <c r="X55" s="1" t="str">
        <f>IF(E55="","",DATEDIF(E55,E56+1,"YM"))</f>
        <v/>
      </c>
      <c r="Z55" s="1" t="s">
        <v>33</v>
      </c>
      <c r="AA55" s="1" t="s">
        <v>3</v>
      </c>
      <c r="AB55" s="1" t="s">
        <v>44</v>
      </c>
      <c r="AC55" s="1" t="s">
        <v>5</v>
      </c>
    </row>
    <row r="56" spans="1:29" ht="15" customHeight="1" x14ac:dyDescent="0.4">
      <c r="A56" s="19"/>
      <c r="B56" s="123"/>
      <c r="C56" s="123"/>
      <c r="D56" s="123"/>
      <c r="E56" s="126"/>
      <c r="F56" s="126"/>
      <c r="G56" s="125"/>
      <c r="H56" s="39"/>
      <c r="I56" s="19"/>
      <c r="J56" s="19"/>
      <c r="K56" s="19"/>
      <c r="L56" s="60"/>
      <c r="M56" s="60"/>
      <c r="N56" s="60"/>
      <c r="O56" s="60"/>
      <c r="P56" s="60"/>
      <c r="Q56" s="121"/>
      <c r="R56" s="121"/>
      <c r="S56" s="121"/>
      <c r="T56" s="121"/>
      <c r="U56" s="19"/>
      <c r="V56" s="19"/>
      <c r="Z56" s="1" t="s">
        <v>7</v>
      </c>
      <c r="AA56" s="1" t="s">
        <v>4</v>
      </c>
      <c r="AB56" s="1" t="s">
        <v>89</v>
      </c>
      <c r="AC56" s="1" t="s">
        <v>37</v>
      </c>
    </row>
    <row r="57" spans="1:29" ht="15" customHeight="1" x14ac:dyDescent="0.4">
      <c r="A57" s="19"/>
      <c r="B57" s="123"/>
      <c r="C57" s="123"/>
      <c r="D57" s="123"/>
      <c r="E57" s="127"/>
      <c r="F57" s="127"/>
      <c r="G57" s="125" t="str">
        <f>W57</f>
        <v/>
      </c>
      <c r="H57" s="39" t="str">
        <f>X57</f>
        <v/>
      </c>
      <c r="I57" s="19"/>
      <c r="J57" s="19"/>
      <c r="K57" s="19"/>
      <c r="L57" s="60"/>
      <c r="M57" s="60"/>
      <c r="N57" s="60"/>
      <c r="O57" s="60"/>
      <c r="P57" s="60"/>
      <c r="Q57" s="121"/>
      <c r="R57" s="121"/>
      <c r="S57" s="121"/>
      <c r="T57" s="121"/>
      <c r="U57" s="19"/>
      <c r="V57" s="19"/>
      <c r="W57" s="1" t="str">
        <f>IF(E57="","",DATEDIF(E57,E58+1,"Y"))</f>
        <v/>
      </c>
      <c r="X57" s="1" t="str">
        <f>IF(E57="","",DATEDIF(E57,E58+1,"YM"))</f>
        <v/>
      </c>
      <c r="Z57" s="1" t="s">
        <v>67</v>
      </c>
      <c r="AB57" s="1" t="s">
        <v>45</v>
      </c>
    </row>
    <row r="58" spans="1:29" ht="15" customHeight="1" x14ac:dyDescent="0.4">
      <c r="A58" s="19"/>
      <c r="B58" s="123"/>
      <c r="C58" s="123"/>
      <c r="D58" s="123"/>
      <c r="E58" s="126"/>
      <c r="F58" s="126"/>
      <c r="G58" s="125"/>
      <c r="H58" s="39"/>
      <c r="I58" s="19"/>
      <c r="J58" s="19"/>
      <c r="K58" s="19"/>
      <c r="L58" s="60"/>
      <c r="M58" s="60"/>
      <c r="N58" s="60"/>
      <c r="O58" s="60"/>
      <c r="P58" s="60"/>
      <c r="Q58" s="121"/>
      <c r="R58" s="121"/>
      <c r="S58" s="121"/>
      <c r="T58" s="121"/>
      <c r="U58" s="19"/>
      <c r="V58" s="19"/>
      <c r="Z58" s="1" t="s">
        <v>34</v>
      </c>
      <c r="AB58" s="1" t="s">
        <v>90</v>
      </c>
    </row>
    <row r="59" spans="1:29" ht="15" customHeight="1" x14ac:dyDescent="0.4">
      <c r="A59" s="19"/>
      <c r="B59" s="123"/>
      <c r="C59" s="123"/>
      <c r="D59" s="123"/>
      <c r="E59" s="124"/>
      <c r="F59" s="124"/>
      <c r="G59" s="125" t="str">
        <f>W59</f>
        <v/>
      </c>
      <c r="H59" s="39" t="str">
        <f>X59</f>
        <v/>
      </c>
      <c r="I59" s="19"/>
      <c r="J59" s="19"/>
      <c r="K59" s="19"/>
      <c r="L59" s="60"/>
      <c r="M59" s="60"/>
      <c r="N59" s="60"/>
      <c r="O59" s="60"/>
      <c r="P59" s="60"/>
      <c r="Q59" s="121"/>
      <c r="R59" s="121"/>
      <c r="S59" s="121"/>
      <c r="T59" s="121"/>
      <c r="U59" s="19"/>
      <c r="V59" s="19"/>
      <c r="W59" s="1" t="str">
        <f>IF(E59="","",DATEDIF(E59,E60+1,"Y"))</f>
        <v/>
      </c>
      <c r="X59" s="1" t="str">
        <f>IF(E59="","",DATEDIF(E59,E60+1,"YM"))</f>
        <v/>
      </c>
      <c r="Z59" s="1" t="s">
        <v>35</v>
      </c>
      <c r="AB59" s="1" t="s">
        <v>92</v>
      </c>
    </row>
    <row r="60" spans="1:29" ht="15" customHeight="1" x14ac:dyDescent="0.4">
      <c r="A60" s="19"/>
      <c r="B60" s="123"/>
      <c r="C60" s="123"/>
      <c r="D60" s="123"/>
      <c r="E60" s="122"/>
      <c r="F60" s="122"/>
      <c r="G60" s="125"/>
      <c r="H60" s="39"/>
      <c r="I60" s="19"/>
      <c r="J60" s="19"/>
      <c r="K60" s="19"/>
      <c r="L60" s="60"/>
      <c r="M60" s="60"/>
      <c r="N60" s="60"/>
      <c r="O60" s="60"/>
      <c r="P60" s="60"/>
      <c r="Q60" s="121"/>
      <c r="R60" s="121"/>
      <c r="S60" s="121"/>
      <c r="T60" s="121"/>
      <c r="U60" s="19"/>
      <c r="V60" s="19"/>
    </row>
    <row r="61" spans="1:29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sheetProtection algorithmName="SHA-512" hashValue="jNKRe1ZnpErOTD8I030+cQyw2wY/nNN4E48uBQnPzFxXTB558LWfKLK0R827yTk4qK2s2Xo0SNiFIFPOaKRk5w==" saltValue="0+znWIRsbdbYk9XtFyfkiQ==" spinCount="100000" sheet="1" selectLockedCells="1"/>
  <mergeCells count="168">
    <mergeCell ref="B15:C16"/>
    <mergeCell ref="D15:E16"/>
    <mergeCell ref="F15:H15"/>
    <mergeCell ref="I15:O16"/>
    <mergeCell ref="P15:Q16"/>
    <mergeCell ref="S15:S16"/>
    <mergeCell ref="T15:T16"/>
    <mergeCell ref="F16:H16"/>
    <mergeCell ref="A1:P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P8:Q8"/>
    <mergeCell ref="S8:T8"/>
    <mergeCell ref="B9:C10"/>
    <mergeCell ref="D9:E10"/>
    <mergeCell ref="F9:H9"/>
    <mergeCell ref="P9:Q10"/>
    <mergeCell ref="S9:S10"/>
    <mergeCell ref="T9:T10"/>
    <mergeCell ref="B8:C8"/>
    <mergeCell ref="D8:E8"/>
    <mergeCell ref="F8:H8"/>
    <mergeCell ref="F10:H10"/>
    <mergeCell ref="I8:O8"/>
    <mergeCell ref="I9:O10"/>
    <mergeCell ref="P11:Q12"/>
    <mergeCell ref="S11:S12"/>
    <mergeCell ref="T11:T12"/>
    <mergeCell ref="F12:H12"/>
    <mergeCell ref="B17:C18"/>
    <mergeCell ref="D17:E18"/>
    <mergeCell ref="F17:H17"/>
    <mergeCell ref="P17:Q18"/>
    <mergeCell ref="S17:S18"/>
    <mergeCell ref="T17:T18"/>
    <mergeCell ref="F18:H18"/>
    <mergeCell ref="B11:C12"/>
    <mergeCell ref="D11:E12"/>
    <mergeCell ref="F11:H11"/>
    <mergeCell ref="I17:O18"/>
    <mergeCell ref="I11:O12"/>
    <mergeCell ref="B13:C14"/>
    <mergeCell ref="D13:E14"/>
    <mergeCell ref="F13:H13"/>
    <mergeCell ref="I13:O14"/>
    <mergeCell ref="P13:Q14"/>
    <mergeCell ref="S13:S14"/>
    <mergeCell ref="T13:T14"/>
    <mergeCell ref="F14:H14"/>
    <mergeCell ref="B19:C20"/>
    <mergeCell ref="D19:E20"/>
    <mergeCell ref="F19:H19"/>
    <mergeCell ref="P19:Q20"/>
    <mergeCell ref="S19:S20"/>
    <mergeCell ref="T19:T20"/>
    <mergeCell ref="F20:H20"/>
    <mergeCell ref="I19:O20"/>
    <mergeCell ref="B23:B24"/>
    <mergeCell ref="C23:C24"/>
    <mergeCell ref="D23:E23"/>
    <mergeCell ref="R23:R24"/>
    <mergeCell ref="S23:T24"/>
    <mergeCell ref="D24:E24"/>
    <mergeCell ref="F23:Q24"/>
    <mergeCell ref="B27:C28"/>
    <mergeCell ref="D27:E28"/>
    <mergeCell ref="S27:S28"/>
    <mergeCell ref="T27:T28"/>
    <mergeCell ref="B25:C26"/>
    <mergeCell ref="D25:E26"/>
    <mergeCell ref="S25:S26"/>
    <mergeCell ref="T25:T26"/>
    <mergeCell ref="F27:Q28"/>
    <mergeCell ref="F25:Q26"/>
    <mergeCell ref="B33:C34"/>
    <mergeCell ref="D33:E34"/>
    <mergeCell ref="S33:S34"/>
    <mergeCell ref="T33:T34"/>
    <mergeCell ref="B29:C30"/>
    <mergeCell ref="D29:E30"/>
    <mergeCell ref="S29:S30"/>
    <mergeCell ref="T29:T30"/>
    <mergeCell ref="F33:Q34"/>
    <mergeCell ref="F29:Q30"/>
    <mergeCell ref="B31:C32"/>
    <mergeCell ref="D31:E32"/>
    <mergeCell ref="F31:Q32"/>
    <mergeCell ref="S31:S32"/>
    <mergeCell ref="T31:T32"/>
    <mergeCell ref="B35:D36"/>
    <mergeCell ref="E35:T36"/>
    <mergeCell ref="B38:B39"/>
    <mergeCell ref="C38:C39"/>
    <mergeCell ref="D38:E38"/>
    <mergeCell ref="R38:R39"/>
    <mergeCell ref="S38:T39"/>
    <mergeCell ref="D39:E39"/>
    <mergeCell ref="F38:Q39"/>
    <mergeCell ref="B42:C43"/>
    <mergeCell ref="D42:E43"/>
    <mergeCell ref="S42:S43"/>
    <mergeCell ref="T42:T43"/>
    <mergeCell ref="B40:C41"/>
    <mergeCell ref="D40:E41"/>
    <mergeCell ref="S40:S41"/>
    <mergeCell ref="T40:T41"/>
    <mergeCell ref="F40:Q41"/>
    <mergeCell ref="F42:Q43"/>
    <mergeCell ref="B48:C49"/>
    <mergeCell ref="D48:E49"/>
    <mergeCell ref="S48:S49"/>
    <mergeCell ref="T48:T49"/>
    <mergeCell ref="B44:C45"/>
    <mergeCell ref="D44:E45"/>
    <mergeCell ref="S44:S45"/>
    <mergeCell ref="T44:T45"/>
    <mergeCell ref="F44:Q45"/>
    <mergeCell ref="F48:Q49"/>
    <mergeCell ref="B46:C47"/>
    <mergeCell ref="D46:E47"/>
    <mergeCell ref="F46:Q47"/>
    <mergeCell ref="S46:S47"/>
    <mergeCell ref="T46:T47"/>
    <mergeCell ref="B50:D51"/>
    <mergeCell ref="E50:T51"/>
    <mergeCell ref="Q53:R53"/>
    <mergeCell ref="B54:D54"/>
    <mergeCell ref="E54:F54"/>
    <mergeCell ref="G54:H54"/>
    <mergeCell ref="L54:N54"/>
    <mergeCell ref="O54:P54"/>
    <mergeCell ref="Q54:T54"/>
    <mergeCell ref="Q59:T60"/>
    <mergeCell ref="E60:F60"/>
    <mergeCell ref="B59:D60"/>
    <mergeCell ref="E59:F59"/>
    <mergeCell ref="G59:G60"/>
    <mergeCell ref="H59:H60"/>
    <mergeCell ref="L59:N60"/>
    <mergeCell ref="O59:P60"/>
    <mergeCell ref="Q55:T56"/>
    <mergeCell ref="E56:F56"/>
    <mergeCell ref="B57:D58"/>
    <mergeCell ref="E57:F57"/>
    <mergeCell ref="G57:G58"/>
    <mergeCell ref="H57:H58"/>
    <mergeCell ref="L57:N58"/>
    <mergeCell ref="O57:P58"/>
    <mergeCell ref="Q57:T58"/>
    <mergeCell ref="E58:F58"/>
    <mergeCell ref="B55:D56"/>
    <mergeCell ref="E55:F55"/>
    <mergeCell ref="G55:G56"/>
    <mergeCell ref="H55:H56"/>
    <mergeCell ref="L55:N56"/>
    <mergeCell ref="O55:P56"/>
  </mergeCells>
  <phoneticPr fontId="1"/>
  <conditionalFormatting sqref="P9:Q20">
    <cfRule type="notContainsText" dxfId="1" priority="1" operator="notContains" text="非">
      <formula>ISERROR(SEARCH("非",P9))</formula>
    </cfRule>
  </conditionalFormatting>
  <dataValidations count="3">
    <dataValidation type="list" allowBlank="1" showInputMessage="1" showErrorMessage="1" sqref="B55:D60" xr:uid="{00000000-0002-0000-0000-000000000000}">
      <formula1>$Z$55:$Z$58</formula1>
    </dataValidation>
    <dataValidation type="list" allowBlank="1" showInputMessage="1" showErrorMessage="1" sqref="P9:Q20" xr:uid="{00000000-0002-0000-0000-000001000000}">
      <formula1>$AA$55:$AA$56</formula1>
    </dataValidation>
    <dataValidation type="list" allowBlank="1" showInputMessage="1" showErrorMessage="1" sqref="J54 T53" xr:uid="{00000000-0002-0000-0000-000003000000}">
      <formula1>$AC$55:$AC$56</formula1>
    </dataValidation>
  </dataValidations>
  <pageMargins left="0.51181102362204722" right="0.31496062992125984" top="0.39370078740157483" bottom="0.27559055118110237" header="0.31496062992125984" footer="0.11811023622047245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52A9-2E81-4249-9C66-4005C7F876CF}">
  <sheetPr codeName="Sheet6">
    <tabColor rgb="FFFFFFCC"/>
    <pageSetUpPr fitToPage="1"/>
  </sheetPr>
  <dimension ref="A1:AC61"/>
  <sheetViews>
    <sheetView view="pageBreakPreview" topLeftCell="A42" zoomScaleNormal="100" zoomScaleSheetLayoutView="100" workbookViewId="0">
      <selection activeCell="E4" sqref="E4:H5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36" t="s">
        <v>138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5"/>
      <c r="R1" s="35"/>
      <c r="S1" s="35"/>
      <c r="T1" s="29" t="s">
        <v>54</v>
      </c>
      <c r="V1" s="19"/>
    </row>
    <row r="2" spans="1:24" ht="31.9" customHeight="1" x14ac:dyDescent="0.4">
      <c r="B2" s="37" t="s">
        <v>42</v>
      </c>
      <c r="C2" s="38"/>
      <c r="D2" s="39"/>
      <c r="E2" s="40" t="s">
        <v>8</v>
      </c>
      <c r="F2" s="40"/>
      <c r="G2" s="40"/>
      <c r="H2" s="40"/>
      <c r="I2" s="37" t="s">
        <v>9</v>
      </c>
      <c r="J2" s="38"/>
      <c r="K2" s="38"/>
      <c r="L2" s="38"/>
      <c r="M2" s="38"/>
      <c r="N2" s="39"/>
      <c r="O2" s="40" t="s">
        <v>46</v>
      </c>
      <c r="P2" s="41"/>
      <c r="Q2" s="19"/>
      <c r="R2" s="19"/>
      <c r="S2" s="19"/>
      <c r="T2" s="19"/>
      <c r="U2" s="19"/>
      <c r="V2" s="19"/>
    </row>
    <row r="3" spans="1:24" ht="12" customHeight="1" x14ac:dyDescent="0.4">
      <c r="A3" s="19"/>
      <c r="B3" s="42" t="s">
        <v>139</v>
      </c>
      <c r="C3" s="43"/>
      <c r="D3" s="44"/>
      <c r="E3" s="51" t="s">
        <v>128</v>
      </c>
      <c r="F3" s="51"/>
      <c r="G3" s="51"/>
      <c r="H3" s="52"/>
      <c r="I3" s="30" t="s">
        <v>10</v>
      </c>
      <c r="J3" s="19"/>
      <c r="K3" s="19"/>
      <c r="L3" s="19"/>
      <c r="M3" s="19"/>
      <c r="N3" s="31"/>
      <c r="O3" s="53">
        <f>IF(W4="//","",DATEDIF(W4,$W$3,"y"))</f>
        <v>38</v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2" customHeight="1" x14ac:dyDescent="0.4">
      <c r="A4" s="19"/>
      <c r="B4" s="45"/>
      <c r="C4" s="46"/>
      <c r="D4" s="47"/>
      <c r="E4" s="56" t="s">
        <v>129</v>
      </c>
      <c r="F4" s="56"/>
      <c r="G4" s="56"/>
      <c r="H4" s="56"/>
      <c r="I4" s="58">
        <v>1988</v>
      </c>
      <c r="J4" s="60" t="s">
        <v>11</v>
      </c>
      <c r="K4" s="56">
        <v>5</v>
      </c>
      <c r="L4" s="60" t="s">
        <v>12</v>
      </c>
      <c r="M4" s="56">
        <v>1</v>
      </c>
      <c r="N4" s="62" t="s">
        <v>13</v>
      </c>
      <c r="O4" s="54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1988/5/1</v>
      </c>
    </row>
    <row r="5" spans="1:24" ht="12" customHeight="1" x14ac:dyDescent="0.4">
      <c r="A5" s="19"/>
      <c r="B5" s="48"/>
      <c r="C5" s="49"/>
      <c r="D5" s="50"/>
      <c r="E5" s="57"/>
      <c r="F5" s="57"/>
      <c r="G5" s="57"/>
      <c r="H5" s="57"/>
      <c r="I5" s="59"/>
      <c r="J5" s="61"/>
      <c r="K5" s="57"/>
      <c r="L5" s="61"/>
      <c r="M5" s="57"/>
      <c r="N5" s="63"/>
      <c r="O5" s="55"/>
      <c r="P5" s="33"/>
      <c r="Q5" s="19"/>
      <c r="R5" s="19"/>
      <c r="S5" s="19"/>
      <c r="T5" s="19"/>
      <c r="U5" s="19"/>
      <c r="V5" s="19"/>
    </row>
    <row r="6" spans="1:24" ht="6.75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37" t="s">
        <v>15</v>
      </c>
      <c r="C8" s="39"/>
      <c r="D8" s="64" t="s">
        <v>16</v>
      </c>
      <c r="E8" s="64"/>
      <c r="F8" s="41" t="s">
        <v>41</v>
      </c>
      <c r="G8" s="39"/>
      <c r="H8" s="64"/>
      <c r="I8" s="37" t="s">
        <v>17</v>
      </c>
      <c r="J8" s="38"/>
      <c r="K8" s="38"/>
      <c r="L8" s="38"/>
      <c r="M8" s="38"/>
      <c r="N8" s="38"/>
      <c r="O8" s="39"/>
      <c r="P8" s="65" t="s">
        <v>1</v>
      </c>
      <c r="Q8" s="39"/>
      <c r="R8" s="16" t="s">
        <v>18</v>
      </c>
      <c r="S8" s="66" t="s">
        <v>32</v>
      </c>
      <c r="T8" s="66"/>
      <c r="U8" s="19"/>
      <c r="V8" s="19"/>
      <c r="W8" s="1" t="s">
        <v>32</v>
      </c>
    </row>
    <row r="9" spans="1:24" ht="18" customHeight="1" x14ac:dyDescent="0.4">
      <c r="A9" s="19"/>
      <c r="B9" s="67">
        <v>1</v>
      </c>
      <c r="C9" s="68"/>
      <c r="D9" s="70" t="s">
        <v>104</v>
      </c>
      <c r="E9" s="71"/>
      <c r="F9" s="74" t="s">
        <v>105</v>
      </c>
      <c r="G9" s="75"/>
      <c r="H9" s="76"/>
      <c r="I9" s="77" t="s">
        <v>108</v>
      </c>
      <c r="J9" s="78"/>
      <c r="K9" s="78"/>
      <c r="L9" s="78"/>
      <c r="M9" s="78"/>
      <c r="N9" s="78"/>
      <c r="O9" s="79"/>
      <c r="P9" s="67" t="s">
        <v>3</v>
      </c>
      <c r="Q9" s="68"/>
      <c r="R9" s="20">
        <v>39173</v>
      </c>
      <c r="S9" s="84">
        <f>W9</f>
        <v>5</v>
      </c>
      <c r="T9" s="86">
        <f>X9</f>
        <v>0</v>
      </c>
      <c r="U9" s="19"/>
      <c r="V9" s="19"/>
      <c r="W9" s="1">
        <f>IF(R9="","",DATEDIF(R9,R10+1,"Y"))</f>
        <v>5</v>
      </c>
      <c r="X9" s="1">
        <f>IF(R9="","",DATEDIF(R9,R10+1,"YM"))</f>
        <v>0</v>
      </c>
    </row>
    <row r="10" spans="1:24" ht="18" customHeight="1" x14ac:dyDescent="0.4">
      <c r="A10" s="19"/>
      <c r="B10" s="59"/>
      <c r="C10" s="69"/>
      <c r="D10" s="72"/>
      <c r="E10" s="73"/>
      <c r="F10" s="56" t="s">
        <v>106</v>
      </c>
      <c r="G10" s="56"/>
      <c r="H10" s="56"/>
      <c r="I10" s="80"/>
      <c r="J10" s="81"/>
      <c r="K10" s="81"/>
      <c r="L10" s="81"/>
      <c r="M10" s="81"/>
      <c r="N10" s="81"/>
      <c r="O10" s="82"/>
      <c r="P10" s="58"/>
      <c r="Q10" s="83"/>
      <c r="R10" s="21">
        <v>40999</v>
      </c>
      <c r="S10" s="85"/>
      <c r="T10" s="87"/>
      <c r="U10" s="19"/>
      <c r="V10" s="19"/>
    </row>
    <row r="11" spans="1:24" ht="18" customHeight="1" x14ac:dyDescent="0.4">
      <c r="A11" s="19"/>
      <c r="B11" s="67">
        <v>2</v>
      </c>
      <c r="C11" s="68"/>
      <c r="D11" s="70" t="s">
        <v>109</v>
      </c>
      <c r="E11" s="71"/>
      <c r="F11" s="74" t="s">
        <v>38</v>
      </c>
      <c r="G11" s="75"/>
      <c r="H11" s="76"/>
      <c r="I11" s="77" t="s">
        <v>111</v>
      </c>
      <c r="J11" s="78"/>
      <c r="K11" s="78"/>
      <c r="L11" s="78"/>
      <c r="M11" s="78"/>
      <c r="N11" s="78"/>
      <c r="O11" s="79"/>
      <c r="P11" s="67" t="s">
        <v>4</v>
      </c>
      <c r="Q11" s="68"/>
      <c r="R11" s="22">
        <v>41791</v>
      </c>
      <c r="S11" s="84">
        <f>W11</f>
        <v>3</v>
      </c>
      <c r="T11" s="86">
        <f>X11</f>
        <v>10</v>
      </c>
      <c r="U11" s="19"/>
      <c r="V11" s="19"/>
      <c r="W11" s="1">
        <f>IF(R11="","",DATEDIF(R11,R12+1,"Y"))</f>
        <v>3</v>
      </c>
      <c r="X11" s="1">
        <f>IF(R11="","",DATEDIF(R11,R12+1,"YM"))</f>
        <v>10</v>
      </c>
    </row>
    <row r="12" spans="1:24" ht="18" customHeight="1" x14ac:dyDescent="0.4">
      <c r="A12" s="19"/>
      <c r="B12" s="59"/>
      <c r="C12" s="69"/>
      <c r="D12" s="72"/>
      <c r="E12" s="73"/>
      <c r="F12" s="56" t="s">
        <v>110</v>
      </c>
      <c r="G12" s="56"/>
      <c r="H12" s="56"/>
      <c r="I12" s="80"/>
      <c r="J12" s="81"/>
      <c r="K12" s="81"/>
      <c r="L12" s="81"/>
      <c r="M12" s="81"/>
      <c r="N12" s="81"/>
      <c r="O12" s="82"/>
      <c r="P12" s="58"/>
      <c r="Q12" s="83"/>
      <c r="R12" s="23">
        <v>43190</v>
      </c>
      <c r="S12" s="85"/>
      <c r="T12" s="87"/>
      <c r="U12" s="19"/>
      <c r="V12" s="19"/>
    </row>
    <row r="13" spans="1:24" ht="18" customHeight="1" x14ac:dyDescent="0.4">
      <c r="A13" s="19"/>
      <c r="B13" s="67">
        <v>3</v>
      </c>
      <c r="C13" s="68"/>
      <c r="D13" s="88" t="s">
        <v>113</v>
      </c>
      <c r="E13" s="89"/>
      <c r="F13" s="74" t="s">
        <v>112</v>
      </c>
      <c r="G13" s="75"/>
      <c r="H13" s="76"/>
      <c r="I13" s="77" t="s">
        <v>115</v>
      </c>
      <c r="J13" s="78"/>
      <c r="K13" s="78"/>
      <c r="L13" s="78"/>
      <c r="M13" s="78"/>
      <c r="N13" s="78"/>
      <c r="O13" s="79"/>
      <c r="P13" s="67" t="s">
        <v>4</v>
      </c>
      <c r="Q13" s="68"/>
      <c r="R13" s="22">
        <v>44652</v>
      </c>
      <c r="S13" s="84">
        <f>W13</f>
        <v>4</v>
      </c>
      <c r="T13" s="86">
        <f>X13</f>
        <v>1</v>
      </c>
      <c r="U13" s="19"/>
      <c r="V13" s="19"/>
      <c r="W13" s="1">
        <f>IF(R13="","",DATEDIF(R13,R14+1,"Y"))</f>
        <v>4</v>
      </c>
      <c r="X13" s="1">
        <f>IF(R13="","",DATEDIF(R13,R14+1,"YM"))</f>
        <v>1</v>
      </c>
    </row>
    <row r="14" spans="1:24" ht="18" customHeight="1" x14ac:dyDescent="0.4">
      <c r="A14" s="19"/>
      <c r="B14" s="59"/>
      <c r="C14" s="69"/>
      <c r="D14" s="90"/>
      <c r="E14" s="91"/>
      <c r="F14" s="56" t="s">
        <v>114</v>
      </c>
      <c r="G14" s="56"/>
      <c r="H14" s="56"/>
      <c r="I14" s="80"/>
      <c r="J14" s="81"/>
      <c r="K14" s="81"/>
      <c r="L14" s="81"/>
      <c r="M14" s="81"/>
      <c r="N14" s="81"/>
      <c r="O14" s="82"/>
      <c r="P14" s="58"/>
      <c r="Q14" s="83"/>
      <c r="R14" s="23">
        <v>46143</v>
      </c>
      <c r="S14" s="85"/>
      <c r="T14" s="87"/>
      <c r="U14" s="19"/>
      <c r="V14" s="19"/>
    </row>
    <row r="15" spans="1:24" ht="18" customHeight="1" x14ac:dyDescent="0.4">
      <c r="A15" s="19"/>
      <c r="B15" s="58"/>
      <c r="C15" s="83"/>
      <c r="D15" s="70"/>
      <c r="E15" s="71"/>
      <c r="F15" s="74"/>
      <c r="G15" s="75"/>
      <c r="H15" s="76"/>
      <c r="I15" s="77"/>
      <c r="J15" s="78"/>
      <c r="K15" s="78"/>
      <c r="L15" s="78"/>
      <c r="M15" s="78"/>
      <c r="N15" s="78"/>
      <c r="O15" s="79"/>
      <c r="P15" s="67"/>
      <c r="Q15" s="68"/>
      <c r="R15" s="22"/>
      <c r="S15" s="84" t="str">
        <f>W15</f>
        <v/>
      </c>
      <c r="T15" s="86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8" customHeight="1" x14ac:dyDescent="0.4">
      <c r="A16" s="19"/>
      <c r="B16" s="59"/>
      <c r="C16" s="69"/>
      <c r="D16" s="93"/>
      <c r="E16" s="94"/>
      <c r="F16" s="57"/>
      <c r="G16" s="57"/>
      <c r="H16" s="57"/>
      <c r="I16" s="80"/>
      <c r="J16" s="81"/>
      <c r="K16" s="81"/>
      <c r="L16" s="81"/>
      <c r="M16" s="81"/>
      <c r="N16" s="81"/>
      <c r="O16" s="82"/>
      <c r="P16" s="59"/>
      <c r="Q16" s="69"/>
      <c r="R16" s="23"/>
      <c r="S16" s="95"/>
      <c r="T16" s="92"/>
      <c r="U16" s="19"/>
      <c r="V16" s="19"/>
    </row>
    <row r="17" spans="1:24" ht="18" customHeight="1" x14ac:dyDescent="0.4">
      <c r="A17" s="19"/>
      <c r="B17" s="67"/>
      <c r="C17" s="68"/>
      <c r="D17" s="70"/>
      <c r="E17" s="71"/>
      <c r="F17" s="74"/>
      <c r="G17" s="75"/>
      <c r="H17" s="76"/>
      <c r="I17" s="77"/>
      <c r="J17" s="78"/>
      <c r="K17" s="78"/>
      <c r="L17" s="78"/>
      <c r="M17" s="78"/>
      <c r="N17" s="78"/>
      <c r="O17" s="79"/>
      <c r="P17" s="67"/>
      <c r="Q17" s="68"/>
      <c r="R17" s="22"/>
      <c r="S17" s="84" t="str">
        <f>W17</f>
        <v/>
      </c>
      <c r="T17" s="86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8" customHeight="1" x14ac:dyDescent="0.4">
      <c r="A18" s="19"/>
      <c r="B18" s="59"/>
      <c r="C18" s="69"/>
      <c r="D18" s="72"/>
      <c r="E18" s="73"/>
      <c r="F18" s="56"/>
      <c r="G18" s="56"/>
      <c r="H18" s="56"/>
      <c r="I18" s="80"/>
      <c r="J18" s="81"/>
      <c r="K18" s="81"/>
      <c r="L18" s="81"/>
      <c r="M18" s="81"/>
      <c r="N18" s="81"/>
      <c r="O18" s="82"/>
      <c r="P18" s="58"/>
      <c r="Q18" s="83"/>
      <c r="R18" s="23"/>
      <c r="S18" s="85"/>
      <c r="T18" s="87"/>
      <c r="U18" s="19"/>
      <c r="V18" s="19"/>
    </row>
    <row r="19" spans="1:24" ht="18" customHeight="1" x14ac:dyDescent="0.4">
      <c r="A19" s="19"/>
      <c r="B19" s="58"/>
      <c r="C19" s="83"/>
      <c r="D19" s="70"/>
      <c r="E19" s="71"/>
      <c r="F19" s="74"/>
      <c r="G19" s="75"/>
      <c r="H19" s="76"/>
      <c r="I19" s="77"/>
      <c r="J19" s="78"/>
      <c r="K19" s="78"/>
      <c r="L19" s="78"/>
      <c r="M19" s="78"/>
      <c r="N19" s="78"/>
      <c r="O19" s="79"/>
      <c r="P19" s="67"/>
      <c r="Q19" s="68"/>
      <c r="R19" s="22"/>
      <c r="S19" s="84" t="str">
        <f>W19</f>
        <v/>
      </c>
      <c r="T19" s="86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8" customHeight="1" x14ac:dyDescent="0.4">
      <c r="A20" s="19"/>
      <c r="B20" s="59"/>
      <c r="C20" s="69"/>
      <c r="D20" s="93"/>
      <c r="E20" s="94"/>
      <c r="F20" s="57"/>
      <c r="G20" s="57"/>
      <c r="H20" s="57"/>
      <c r="I20" s="80"/>
      <c r="J20" s="81"/>
      <c r="K20" s="81"/>
      <c r="L20" s="81"/>
      <c r="M20" s="81"/>
      <c r="N20" s="81"/>
      <c r="O20" s="82"/>
      <c r="P20" s="59"/>
      <c r="Q20" s="69"/>
      <c r="R20" s="23"/>
      <c r="S20" s="95"/>
      <c r="T20" s="92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103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5</v>
      </c>
      <c r="X22" s="10">
        <f ca="1">SUMIF(P9:Q20,"該当",X9:X19)</f>
        <v>0</v>
      </c>
    </row>
    <row r="23" spans="1:24" ht="22.9" customHeight="1" x14ac:dyDescent="0.4">
      <c r="A23" s="19"/>
      <c r="B23" s="96" t="s">
        <v>15</v>
      </c>
      <c r="C23" s="98">
        <v>1</v>
      </c>
      <c r="D23" s="99" t="str">
        <f>IF(C23="","",VLOOKUP($C$23,$B$9:$E$20,3,0))</f>
        <v>○○広域連合</v>
      </c>
      <c r="E23" s="100"/>
      <c r="F23" s="96" t="s">
        <v>23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  <c r="R23" s="105" t="s">
        <v>18</v>
      </c>
      <c r="S23" s="107" t="s">
        <v>2</v>
      </c>
      <c r="T23" s="108"/>
      <c r="U23" s="19"/>
      <c r="V23" s="19"/>
    </row>
    <row r="24" spans="1:24" ht="22.9" customHeight="1" x14ac:dyDescent="0.4">
      <c r="A24" s="19"/>
      <c r="B24" s="97"/>
      <c r="C24" s="57"/>
      <c r="D24" s="37" t="s">
        <v>6</v>
      </c>
      <c r="E24" s="39"/>
      <c r="F24" s="97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  <c r="R24" s="106"/>
      <c r="S24" s="109"/>
      <c r="T24" s="110"/>
      <c r="U24" s="19"/>
      <c r="V24" s="19"/>
    </row>
    <row r="25" spans="1:24" ht="22.5" customHeight="1" x14ac:dyDescent="0.4">
      <c r="A25" s="19"/>
      <c r="B25" s="111" t="s">
        <v>19</v>
      </c>
      <c r="C25" s="112"/>
      <c r="D25" s="88" t="s">
        <v>118</v>
      </c>
      <c r="E25" s="89"/>
      <c r="F25" s="77" t="s">
        <v>119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24">
        <v>39173</v>
      </c>
      <c r="S25" s="84">
        <f>W25</f>
        <v>2</v>
      </c>
      <c r="T25" s="86">
        <f>X25</f>
        <v>0</v>
      </c>
      <c r="U25" s="19"/>
      <c r="V25" s="19"/>
      <c r="W25" s="1">
        <f>IF(R25="","",DATEDIF(R25,R26+1,"Y"))</f>
        <v>2</v>
      </c>
      <c r="X25" s="1">
        <f>IF(R25="","",DATEDIF(R25,R26+1,"YM"))</f>
        <v>0</v>
      </c>
    </row>
    <row r="26" spans="1:24" ht="22.5" customHeight="1" x14ac:dyDescent="0.4">
      <c r="A26" s="19"/>
      <c r="B26" s="113"/>
      <c r="C26" s="114"/>
      <c r="D26" s="90"/>
      <c r="E26" s="91"/>
      <c r="F26" s="80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2"/>
      <c r="R26" s="25">
        <v>39903</v>
      </c>
      <c r="S26" s="95"/>
      <c r="T26" s="92"/>
      <c r="U26" s="19"/>
      <c r="V26" s="19"/>
    </row>
    <row r="27" spans="1:24" ht="22.5" customHeight="1" x14ac:dyDescent="0.4">
      <c r="A27" s="19"/>
      <c r="B27" s="111" t="s">
        <v>20</v>
      </c>
      <c r="C27" s="112"/>
      <c r="D27" s="70" t="s">
        <v>117</v>
      </c>
      <c r="E27" s="71"/>
      <c r="F27" s="77" t="s">
        <v>120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9"/>
      <c r="R27" s="24">
        <v>39904</v>
      </c>
      <c r="S27" s="84">
        <f>W27</f>
        <v>1</v>
      </c>
      <c r="T27" s="86">
        <f>X27</f>
        <v>0</v>
      </c>
      <c r="U27" s="19"/>
      <c r="V27" s="19"/>
      <c r="W27" s="1">
        <f>IF(R27="","",DATEDIF(R27,R28+1,"Y"))</f>
        <v>1</v>
      </c>
      <c r="X27" s="1">
        <f>IF(R27="","",DATEDIF(R27,R28+1,"YM"))</f>
        <v>0</v>
      </c>
    </row>
    <row r="28" spans="1:24" ht="22.5" customHeight="1" x14ac:dyDescent="0.4">
      <c r="A28" s="19"/>
      <c r="B28" s="113"/>
      <c r="C28" s="114"/>
      <c r="D28" s="72"/>
      <c r="E28" s="73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25">
        <v>40268</v>
      </c>
      <c r="S28" s="95"/>
      <c r="T28" s="92"/>
      <c r="U28" s="19"/>
      <c r="V28" s="19"/>
    </row>
    <row r="29" spans="1:24" ht="22.5" customHeight="1" x14ac:dyDescent="0.4">
      <c r="A29" s="19"/>
      <c r="B29" s="111" t="s">
        <v>21</v>
      </c>
      <c r="C29" s="112"/>
      <c r="D29" s="88" t="s">
        <v>116</v>
      </c>
      <c r="E29" s="71"/>
      <c r="F29" s="77" t="s">
        <v>121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  <c r="R29" s="26">
        <v>40269</v>
      </c>
      <c r="S29" s="84">
        <f>W29</f>
        <v>2</v>
      </c>
      <c r="T29" s="86">
        <f>X29</f>
        <v>0</v>
      </c>
      <c r="U29" s="19"/>
      <c r="V29" s="19"/>
      <c r="W29" s="1">
        <f>IF(R29="","",DATEDIF(R29,R30+1,"Y"))</f>
        <v>2</v>
      </c>
      <c r="X29" s="1">
        <f>IF(R29="","",DATEDIF(R29,R30+1,"YM"))</f>
        <v>0</v>
      </c>
    </row>
    <row r="30" spans="1:24" ht="22.5" customHeight="1" x14ac:dyDescent="0.4">
      <c r="A30" s="19"/>
      <c r="B30" s="115"/>
      <c r="C30" s="116"/>
      <c r="D30" s="72"/>
      <c r="E30" s="73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2"/>
      <c r="R30" s="27">
        <v>40999</v>
      </c>
      <c r="S30" s="95"/>
      <c r="T30" s="92"/>
      <c r="U30" s="19"/>
      <c r="V30" s="19"/>
    </row>
    <row r="31" spans="1:24" ht="22.5" customHeight="1" x14ac:dyDescent="0.4">
      <c r="A31" s="19"/>
      <c r="B31" s="111" t="s">
        <v>22</v>
      </c>
      <c r="C31" s="112"/>
      <c r="D31" s="70"/>
      <c r="E31" s="71"/>
      <c r="F31" s="7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  <c r="R31" s="26"/>
      <c r="S31" s="84" t="str">
        <f>W31</f>
        <v/>
      </c>
      <c r="T31" s="86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2.5" customHeight="1" x14ac:dyDescent="0.4">
      <c r="A32" s="19"/>
      <c r="B32" s="113"/>
      <c r="C32" s="114"/>
      <c r="D32" s="93"/>
      <c r="E32" s="94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2"/>
      <c r="R32" s="27"/>
      <c r="S32" s="95"/>
      <c r="T32" s="92"/>
      <c r="U32" s="19"/>
      <c r="V32" s="19"/>
    </row>
    <row r="33" spans="1:24" ht="22.5" customHeight="1" x14ac:dyDescent="0.4">
      <c r="A33" s="19"/>
      <c r="B33" s="111" t="s">
        <v>97</v>
      </c>
      <c r="C33" s="112"/>
      <c r="D33" s="70"/>
      <c r="E33" s="71"/>
      <c r="F33" s="77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9"/>
      <c r="R33" s="26"/>
      <c r="S33" s="84" t="str">
        <f>W33</f>
        <v/>
      </c>
      <c r="T33" s="86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22.5" customHeight="1" x14ac:dyDescent="0.4">
      <c r="A34" s="19"/>
      <c r="B34" s="113"/>
      <c r="C34" s="114"/>
      <c r="D34" s="93"/>
      <c r="E34" s="94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27"/>
      <c r="S34" s="95"/>
      <c r="T34" s="92"/>
      <c r="U34" s="19"/>
      <c r="V34" s="19"/>
    </row>
    <row r="35" spans="1:24" ht="10.15" customHeight="1" x14ac:dyDescent="0.4">
      <c r="A35" s="19"/>
      <c r="B35" s="64" t="s">
        <v>24</v>
      </c>
      <c r="C35" s="64"/>
      <c r="D35" s="64"/>
      <c r="E35" s="117" t="s">
        <v>122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9"/>
      <c r="V35" s="19"/>
    </row>
    <row r="36" spans="1:24" ht="10.15" customHeight="1" x14ac:dyDescent="0.4">
      <c r="A36" s="19"/>
      <c r="B36" s="64"/>
      <c r="C36" s="64"/>
      <c r="D36" s="64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9"/>
      <c r="V36" s="19"/>
    </row>
    <row r="37" spans="1:24" ht="7.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4" ht="22.9" customHeight="1" x14ac:dyDescent="0.4">
      <c r="A38" s="19"/>
      <c r="B38" s="96" t="s">
        <v>15</v>
      </c>
      <c r="C38" s="98"/>
      <c r="D38" s="99" t="str">
        <f>IF(C38="","",VLOOKUP($C$38,$B$9:$E$20,3,0))</f>
        <v/>
      </c>
      <c r="E38" s="100"/>
      <c r="F38" s="96" t="s">
        <v>23</v>
      </c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5" t="s">
        <v>18</v>
      </c>
      <c r="S38" s="107" t="s">
        <v>2</v>
      </c>
      <c r="T38" s="108"/>
      <c r="U38" s="19"/>
      <c r="V38" s="19"/>
    </row>
    <row r="39" spans="1:24" ht="22.9" customHeight="1" x14ac:dyDescent="0.4">
      <c r="A39" s="19"/>
      <c r="B39" s="97"/>
      <c r="C39" s="57"/>
      <c r="D39" s="37" t="s">
        <v>6</v>
      </c>
      <c r="E39" s="39"/>
      <c r="F39" s="97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106"/>
      <c r="S39" s="109"/>
      <c r="T39" s="110"/>
      <c r="U39" s="19"/>
      <c r="V39" s="19"/>
    </row>
    <row r="40" spans="1:24" ht="22.5" customHeight="1" x14ac:dyDescent="0.4">
      <c r="A40" s="19"/>
      <c r="B40" s="111" t="s">
        <v>19</v>
      </c>
      <c r="C40" s="112"/>
      <c r="D40" s="88"/>
      <c r="E40" s="89"/>
      <c r="F40" s="77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24"/>
      <c r="S40" s="84" t="str">
        <f>W40</f>
        <v/>
      </c>
      <c r="T40" s="86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4" ht="22.5" customHeight="1" x14ac:dyDescent="0.4">
      <c r="A41" s="19"/>
      <c r="B41" s="113"/>
      <c r="C41" s="114"/>
      <c r="D41" s="90"/>
      <c r="E41" s="91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2"/>
      <c r="R41" s="25"/>
      <c r="S41" s="85"/>
      <c r="T41" s="87"/>
      <c r="U41" s="19"/>
      <c r="V41" s="19"/>
    </row>
    <row r="42" spans="1:24" ht="22.5" customHeight="1" x14ac:dyDescent="0.4">
      <c r="A42" s="19"/>
      <c r="B42" s="111" t="s">
        <v>20</v>
      </c>
      <c r="C42" s="112"/>
      <c r="D42" s="88"/>
      <c r="E42" s="89"/>
      <c r="F42" s="77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9"/>
      <c r="R42" s="26"/>
      <c r="S42" s="84" t="str">
        <f>W42</f>
        <v/>
      </c>
      <c r="T42" s="86" t="str">
        <f>X42</f>
        <v/>
      </c>
      <c r="U42" s="19"/>
      <c r="V42" s="19"/>
      <c r="W42" s="1" t="str">
        <f>IF(R42="","",DATEDIF(R42,R43+1,"Y"))</f>
        <v/>
      </c>
      <c r="X42" s="1" t="str">
        <f>IF(R42="","",DATEDIF(R42,R43+1,"YM"))</f>
        <v/>
      </c>
    </row>
    <row r="43" spans="1:24" ht="22.5" customHeight="1" x14ac:dyDescent="0.4">
      <c r="A43" s="19"/>
      <c r="B43" s="113"/>
      <c r="C43" s="114"/>
      <c r="D43" s="90"/>
      <c r="E43" s="91"/>
      <c r="F43" s="80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2"/>
      <c r="R43" s="27"/>
      <c r="S43" s="85"/>
      <c r="T43" s="87"/>
      <c r="U43" s="19"/>
      <c r="V43" s="19"/>
    </row>
    <row r="44" spans="1:24" ht="22.5" customHeight="1" x14ac:dyDescent="0.4">
      <c r="A44" s="19"/>
      <c r="B44" s="111" t="s">
        <v>21</v>
      </c>
      <c r="C44" s="112"/>
      <c r="D44" s="88"/>
      <c r="E44" s="89"/>
      <c r="F44" s="77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9"/>
      <c r="R44" s="26"/>
      <c r="S44" s="84" t="str">
        <f>W44</f>
        <v/>
      </c>
      <c r="T44" s="86" t="str">
        <f>X44</f>
        <v/>
      </c>
      <c r="U44" s="19"/>
      <c r="V44" s="19"/>
      <c r="W44" s="1" t="str">
        <f>IF(R44="","",DATEDIF(R44,R45+1,"Y"))</f>
        <v/>
      </c>
      <c r="X44" s="1" t="str">
        <f>IF(R44="","",DATEDIF(R44,R45+1,"YM"))</f>
        <v/>
      </c>
    </row>
    <row r="45" spans="1:24" ht="22.5" customHeight="1" x14ac:dyDescent="0.4">
      <c r="A45" s="19"/>
      <c r="B45" s="115"/>
      <c r="C45" s="116"/>
      <c r="D45" s="90"/>
      <c r="E45" s="91"/>
      <c r="F45" s="80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27"/>
      <c r="S45" s="85"/>
      <c r="T45" s="87"/>
      <c r="U45" s="19"/>
      <c r="V45" s="19"/>
    </row>
    <row r="46" spans="1:24" ht="22.5" customHeight="1" x14ac:dyDescent="0.4">
      <c r="A46" s="19"/>
      <c r="B46" s="111" t="s">
        <v>22</v>
      </c>
      <c r="C46" s="112"/>
      <c r="D46" s="88"/>
      <c r="E46" s="89"/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9"/>
      <c r="R46" s="24"/>
      <c r="S46" s="84" t="str">
        <f>W46</f>
        <v/>
      </c>
      <c r="T46" s="86" t="str">
        <f>X46</f>
        <v/>
      </c>
      <c r="U46" s="19"/>
      <c r="V46" s="19"/>
      <c r="W46" s="1" t="str">
        <f>IF(R46="","",DATEDIF(R46,R47+1,"Y"))</f>
        <v/>
      </c>
      <c r="X46" s="1" t="str">
        <f>IF(R46="","",DATEDIF(R46,R47+1,"YM"))</f>
        <v/>
      </c>
    </row>
    <row r="47" spans="1:24" ht="22.5" customHeight="1" x14ac:dyDescent="0.4">
      <c r="A47" s="19"/>
      <c r="B47" s="113"/>
      <c r="C47" s="114"/>
      <c r="D47" s="118"/>
      <c r="E47" s="119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2"/>
      <c r="R47" s="25"/>
      <c r="S47" s="95"/>
      <c r="T47" s="92"/>
      <c r="U47" s="19"/>
      <c r="V47" s="19"/>
    </row>
    <row r="48" spans="1:24" ht="22.5" customHeight="1" x14ac:dyDescent="0.4">
      <c r="A48" s="19"/>
      <c r="B48" s="111" t="s">
        <v>97</v>
      </c>
      <c r="C48" s="112"/>
      <c r="D48" s="88"/>
      <c r="E48" s="89"/>
      <c r="F48" s="77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9"/>
      <c r="R48" s="24"/>
      <c r="S48" s="84" t="str">
        <f>W48</f>
        <v/>
      </c>
      <c r="T48" s="86" t="str">
        <f>X48</f>
        <v/>
      </c>
      <c r="U48" s="19"/>
      <c r="V48" s="19"/>
      <c r="W48" s="1" t="str">
        <f>IF(R48="","",DATEDIF(R48,R49+1,"Y"))</f>
        <v/>
      </c>
      <c r="X48" s="1" t="str">
        <f>IF(R48="","",DATEDIF(R48,R49+1,"YM"))</f>
        <v/>
      </c>
    </row>
    <row r="49" spans="1:29" ht="22.5" customHeight="1" x14ac:dyDescent="0.4">
      <c r="A49" s="19"/>
      <c r="B49" s="113"/>
      <c r="C49" s="114"/>
      <c r="D49" s="118"/>
      <c r="E49" s="119"/>
      <c r="F49" s="80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2"/>
      <c r="R49" s="25"/>
      <c r="S49" s="95"/>
      <c r="T49" s="92"/>
      <c r="U49" s="19"/>
      <c r="V49" s="19"/>
    </row>
    <row r="50" spans="1:29" ht="10.15" customHeight="1" x14ac:dyDescent="0.4">
      <c r="A50" s="19"/>
      <c r="B50" s="64" t="s">
        <v>24</v>
      </c>
      <c r="C50" s="64"/>
      <c r="D50" s="64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9"/>
      <c r="V50" s="19"/>
    </row>
    <row r="51" spans="1:29" ht="10.15" customHeight="1" x14ac:dyDescent="0.4">
      <c r="A51" s="19"/>
      <c r="B51" s="64"/>
      <c r="C51" s="64"/>
      <c r="D51" s="64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9"/>
      <c r="V51" s="19"/>
    </row>
    <row r="52" spans="1:29" ht="6.75" customHeight="1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9" x14ac:dyDescent="0.4">
      <c r="A53" s="19"/>
      <c r="B53" s="1" t="s">
        <v>64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20"/>
      <c r="R53" s="120"/>
      <c r="S53" s="32"/>
      <c r="T53" s="19"/>
      <c r="U53" s="19"/>
      <c r="V53" s="19"/>
    </row>
    <row r="54" spans="1:29" ht="28.9" customHeight="1" x14ac:dyDescent="0.4">
      <c r="A54" s="19"/>
      <c r="B54" s="64" t="s">
        <v>25</v>
      </c>
      <c r="C54" s="64"/>
      <c r="D54" s="64"/>
      <c r="E54" s="66" t="s">
        <v>26</v>
      </c>
      <c r="F54" s="66"/>
      <c r="G54" s="64" t="s">
        <v>2</v>
      </c>
      <c r="H54" s="64"/>
      <c r="I54" s="15" t="s">
        <v>53</v>
      </c>
      <c r="J54" s="28" t="s">
        <v>5</v>
      </c>
      <c r="K54" s="19"/>
      <c r="L54" s="60"/>
      <c r="M54" s="60"/>
      <c r="N54" s="60"/>
      <c r="O54" s="60"/>
      <c r="P54" s="60"/>
      <c r="Q54" s="60"/>
      <c r="R54" s="60"/>
      <c r="S54" s="60"/>
      <c r="T54" s="60"/>
      <c r="U54" s="19"/>
      <c r="V54" s="19"/>
    </row>
    <row r="55" spans="1:29" ht="15" customHeight="1" x14ac:dyDescent="0.4">
      <c r="A55" s="19"/>
      <c r="B55" s="123" t="s">
        <v>33</v>
      </c>
      <c r="C55" s="123"/>
      <c r="D55" s="123"/>
      <c r="E55" s="127">
        <v>41045</v>
      </c>
      <c r="F55" s="127"/>
      <c r="G55" s="125">
        <f>W55</f>
        <v>0</v>
      </c>
      <c r="H55" s="39">
        <f>X55</f>
        <v>2</v>
      </c>
      <c r="I55" s="19"/>
      <c r="J55" s="19"/>
      <c r="K55" s="19"/>
      <c r="L55" s="60"/>
      <c r="M55" s="60"/>
      <c r="N55" s="60"/>
      <c r="O55" s="60"/>
      <c r="P55" s="60"/>
      <c r="Q55" s="121"/>
      <c r="R55" s="121"/>
      <c r="S55" s="121"/>
      <c r="T55" s="121"/>
      <c r="U55" s="19"/>
      <c r="V55" s="19"/>
      <c r="W55" s="1">
        <f>IF(E55="","",DATEDIF(E55,E56+1,"Y"))</f>
        <v>0</v>
      </c>
      <c r="X55" s="1">
        <f>IF(E55="","",DATEDIF(E55,E56+1,"YM"))</f>
        <v>2</v>
      </c>
      <c r="Z55" s="1" t="s">
        <v>33</v>
      </c>
      <c r="AA55" s="1" t="s">
        <v>3</v>
      </c>
      <c r="AB55" s="1" t="s">
        <v>44</v>
      </c>
      <c r="AC55" s="1" t="s">
        <v>5</v>
      </c>
    </row>
    <row r="56" spans="1:29" ht="15" customHeight="1" x14ac:dyDescent="0.4">
      <c r="A56" s="19"/>
      <c r="B56" s="123"/>
      <c r="C56" s="123"/>
      <c r="D56" s="123"/>
      <c r="E56" s="126">
        <v>41120</v>
      </c>
      <c r="F56" s="126"/>
      <c r="G56" s="125"/>
      <c r="H56" s="39"/>
      <c r="I56" s="19"/>
      <c r="J56" s="19"/>
      <c r="K56" s="19"/>
      <c r="L56" s="60"/>
      <c r="M56" s="60"/>
      <c r="N56" s="60"/>
      <c r="O56" s="60"/>
      <c r="P56" s="60"/>
      <c r="Q56" s="121"/>
      <c r="R56" s="121"/>
      <c r="S56" s="121"/>
      <c r="T56" s="121"/>
      <c r="U56" s="19"/>
      <c r="V56" s="19"/>
      <c r="Z56" s="1" t="s">
        <v>7</v>
      </c>
      <c r="AA56" s="1" t="s">
        <v>4</v>
      </c>
      <c r="AB56" s="1" t="s">
        <v>89</v>
      </c>
      <c r="AC56" s="1" t="s">
        <v>37</v>
      </c>
    </row>
    <row r="57" spans="1:29" ht="15" customHeight="1" x14ac:dyDescent="0.4">
      <c r="A57" s="19"/>
      <c r="B57" s="123"/>
      <c r="C57" s="123"/>
      <c r="D57" s="123"/>
      <c r="E57" s="127"/>
      <c r="F57" s="127"/>
      <c r="G57" s="125" t="str">
        <f>W57</f>
        <v/>
      </c>
      <c r="H57" s="39" t="str">
        <f>X57</f>
        <v/>
      </c>
      <c r="I57" s="19"/>
      <c r="J57" s="19"/>
      <c r="K57" s="19"/>
      <c r="L57" s="60"/>
      <c r="M57" s="60"/>
      <c r="N57" s="60"/>
      <c r="O57" s="60"/>
      <c r="P57" s="60"/>
      <c r="Q57" s="121"/>
      <c r="R57" s="121"/>
      <c r="S57" s="121"/>
      <c r="T57" s="121"/>
      <c r="U57" s="19"/>
      <c r="V57" s="19"/>
      <c r="W57" s="1" t="str">
        <f>IF(E57="","",DATEDIF(E57,E58+1,"Y"))</f>
        <v/>
      </c>
      <c r="X57" s="1" t="str">
        <f>IF(E57="","",DATEDIF(E57,E58+1,"YM"))</f>
        <v/>
      </c>
      <c r="Z57" s="1" t="s">
        <v>67</v>
      </c>
      <c r="AB57" s="1" t="s">
        <v>45</v>
      </c>
    </row>
    <row r="58" spans="1:29" ht="15" customHeight="1" x14ac:dyDescent="0.4">
      <c r="A58" s="19"/>
      <c r="B58" s="123"/>
      <c r="C58" s="123"/>
      <c r="D58" s="123"/>
      <c r="E58" s="126"/>
      <c r="F58" s="126"/>
      <c r="G58" s="125"/>
      <c r="H58" s="39"/>
      <c r="I58" s="19"/>
      <c r="J58" s="19"/>
      <c r="K58" s="19"/>
      <c r="L58" s="60"/>
      <c r="M58" s="60"/>
      <c r="N58" s="60"/>
      <c r="O58" s="60"/>
      <c r="P58" s="60"/>
      <c r="Q58" s="121"/>
      <c r="R58" s="121"/>
      <c r="S58" s="121"/>
      <c r="T58" s="121"/>
      <c r="U58" s="19"/>
      <c r="V58" s="19"/>
      <c r="Z58" s="1" t="s">
        <v>34</v>
      </c>
      <c r="AB58" s="1" t="s">
        <v>90</v>
      </c>
    </row>
    <row r="59" spans="1:29" ht="15" customHeight="1" x14ac:dyDescent="0.4">
      <c r="A59" s="19"/>
      <c r="B59" s="123"/>
      <c r="C59" s="123"/>
      <c r="D59" s="123"/>
      <c r="E59" s="124"/>
      <c r="F59" s="124"/>
      <c r="G59" s="125" t="str">
        <f>W59</f>
        <v/>
      </c>
      <c r="H59" s="39" t="str">
        <f>X59</f>
        <v/>
      </c>
      <c r="I59" s="19"/>
      <c r="J59" s="19"/>
      <c r="K59" s="19"/>
      <c r="L59" s="60"/>
      <c r="M59" s="60"/>
      <c r="N59" s="60"/>
      <c r="O59" s="60"/>
      <c r="P59" s="60"/>
      <c r="Q59" s="121"/>
      <c r="R59" s="121"/>
      <c r="S59" s="121"/>
      <c r="T59" s="121"/>
      <c r="U59" s="19"/>
      <c r="V59" s="19"/>
      <c r="W59" s="1" t="str">
        <f>IF(E59="","",DATEDIF(E59,E60+1,"Y"))</f>
        <v/>
      </c>
      <c r="X59" s="1" t="str">
        <f>IF(E59="","",DATEDIF(E59,E60+1,"YM"))</f>
        <v/>
      </c>
      <c r="Z59" s="1" t="s">
        <v>35</v>
      </c>
      <c r="AB59" s="1" t="s">
        <v>92</v>
      </c>
    </row>
    <row r="60" spans="1:29" ht="15" customHeight="1" x14ac:dyDescent="0.4">
      <c r="A60" s="19"/>
      <c r="B60" s="123"/>
      <c r="C60" s="123"/>
      <c r="D60" s="123"/>
      <c r="E60" s="122"/>
      <c r="F60" s="122"/>
      <c r="G60" s="125"/>
      <c r="H60" s="39"/>
      <c r="I60" s="19"/>
      <c r="J60" s="19"/>
      <c r="K60" s="19"/>
      <c r="L60" s="60"/>
      <c r="M60" s="60"/>
      <c r="N60" s="60"/>
      <c r="O60" s="60"/>
      <c r="P60" s="60"/>
      <c r="Q60" s="121"/>
      <c r="R60" s="121"/>
      <c r="S60" s="121"/>
      <c r="T60" s="121"/>
      <c r="U60" s="19"/>
      <c r="V60" s="19"/>
    </row>
    <row r="61" spans="1:29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sheetProtection algorithmName="SHA-512" hashValue="4IMa9+SBayV2bL9DuCjqjjzh/onbbuiXufvIL9LPtpX0lY8m/KfMZQ+7edqw4x2D6B/RbDkkedNt3w214I0GGw==" saltValue="RT5WcKgio8ffmGHjaC5vZA==" spinCount="100000" sheet="1" selectLockedCells="1"/>
  <mergeCells count="168">
    <mergeCell ref="Q59:T60"/>
    <mergeCell ref="E60:F60"/>
    <mergeCell ref="B59:D60"/>
    <mergeCell ref="E59:F59"/>
    <mergeCell ref="G59:G60"/>
    <mergeCell ref="H59:H60"/>
    <mergeCell ref="L59:N60"/>
    <mergeCell ref="O59:P60"/>
    <mergeCell ref="Q55:T56"/>
    <mergeCell ref="E56:F56"/>
    <mergeCell ref="B57:D58"/>
    <mergeCell ref="E57:F57"/>
    <mergeCell ref="G57:G58"/>
    <mergeCell ref="H57:H58"/>
    <mergeCell ref="L57:N58"/>
    <mergeCell ref="O57:P58"/>
    <mergeCell ref="Q57:T58"/>
    <mergeCell ref="E58:F58"/>
    <mergeCell ref="B55:D56"/>
    <mergeCell ref="E55:F55"/>
    <mergeCell ref="G55:G56"/>
    <mergeCell ref="H55:H56"/>
    <mergeCell ref="L55:N56"/>
    <mergeCell ref="O55:P56"/>
    <mergeCell ref="Q53:R53"/>
    <mergeCell ref="B54:D54"/>
    <mergeCell ref="E54:F54"/>
    <mergeCell ref="G54:H54"/>
    <mergeCell ref="L54:N54"/>
    <mergeCell ref="O54:P54"/>
    <mergeCell ref="Q54:T54"/>
    <mergeCell ref="B48:C49"/>
    <mergeCell ref="D48:E49"/>
    <mergeCell ref="F48:Q49"/>
    <mergeCell ref="S48:S49"/>
    <mergeCell ref="T48:T49"/>
    <mergeCell ref="B50:D51"/>
    <mergeCell ref="E50:T51"/>
    <mergeCell ref="B44:C45"/>
    <mergeCell ref="D44:E45"/>
    <mergeCell ref="F44:Q45"/>
    <mergeCell ref="S44:S45"/>
    <mergeCell ref="T44:T45"/>
    <mergeCell ref="B46:C47"/>
    <mergeCell ref="D46:E47"/>
    <mergeCell ref="F46:Q47"/>
    <mergeCell ref="S46:S47"/>
    <mergeCell ref="T46:T47"/>
    <mergeCell ref="B40:C41"/>
    <mergeCell ref="D40:E41"/>
    <mergeCell ref="F40:Q41"/>
    <mergeCell ref="S40:S41"/>
    <mergeCell ref="T40:T41"/>
    <mergeCell ref="B42:C43"/>
    <mergeCell ref="D42:E43"/>
    <mergeCell ref="F42:Q43"/>
    <mergeCell ref="S42:S43"/>
    <mergeCell ref="T42:T43"/>
    <mergeCell ref="B38:B39"/>
    <mergeCell ref="C38:C39"/>
    <mergeCell ref="D38:E38"/>
    <mergeCell ref="F38:Q39"/>
    <mergeCell ref="R38:R39"/>
    <mergeCell ref="S38:T39"/>
    <mergeCell ref="D39:E39"/>
    <mergeCell ref="B33:C34"/>
    <mergeCell ref="D33:E34"/>
    <mergeCell ref="F33:Q34"/>
    <mergeCell ref="S33:S34"/>
    <mergeCell ref="T33:T34"/>
    <mergeCell ref="B35:D36"/>
    <mergeCell ref="E35:T36"/>
    <mergeCell ref="B29:C30"/>
    <mergeCell ref="D29:E30"/>
    <mergeCell ref="F29:Q30"/>
    <mergeCell ref="S29:S30"/>
    <mergeCell ref="T29:T30"/>
    <mergeCell ref="B31:C32"/>
    <mergeCell ref="D31:E32"/>
    <mergeCell ref="F31:Q32"/>
    <mergeCell ref="S31:S32"/>
    <mergeCell ref="T31:T32"/>
    <mergeCell ref="B25:C26"/>
    <mergeCell ref="D25:E26"/>
    <mergeCell ref="F25:Q26"/>
    <mergeCell ref="S25:S26"/>
    <mergeCell ref="T25:T26"/>
    <mergeCell ref="B27:C28"/>
    <mergeCell ref="D27:E28"/>
    <mergeCell ref="F27:Q28"/>
    <mergeCell ref="S27:S28"/>
    <mergeCell ref="T27:T28"/>
    <mergeCell ref="T19:T20"/>
    <mergeCell ref="F20:H20"/>
    <mergeCell ref="B23:B24"/>
    <mergeCell ref="C23:C24"/>
    <mergeCell ref="D23:E23"/>
    <mergeCell ref="F23:Q24"/>
    <mergeCell ref="R23:R24"/>
    <mergeCell ref="S23:T24"/>
    <mergeCell ref="D24:E24"/>
    <mergeCell ref="B19:C20"/>
    <mergeCell ref="D19:E20"/>
    <mergeCell ref="F19:H19"/>
    <mergeCell ref="I19:O20"/>
    <mergeCell ref="P19:Q20"/>
    <mergeCell ref="S19:S20"/>
    <mergeCell ref="T15:T16"/>
    <mergeCell ref="F16:H16"/>
    <mergeCell ref="B17:C18"/>
    <mergeCell ref="D17:E18"/>
    <mergeCell ref="F17:H17"/>
    <mergeCell ref="I17:O18"/>
    <mergeCell ref="P17:Q18"/>
    <mergeCell ref="S17:S18"/>
    <mergeCell ref="T17:T18"/>
    <mergeCell ref="F18:H18"/>
    <mergeCell ref="B15:C16"/>
    <mergeCell ref="D15:E16"/>
    <mergeCell ref="F15:H15"/>
    <mergeCell ref="I15:O16"/>
    <mergeCell ref="P15:Q16"/>
    <mergeCell ref="S15:S16"/>
    <mergeCell ref="T11:T12"/>
    <mergeCell ref="F12:H12"/>
    <mergeCell ref="B13:C14"/>
    <mergeCell ref="D13:E14"/>
    <mergeCell ref="F13:H13"/>
    <mergeCell ref="I13:O14"/>
    <mergeCell ref="P13:Q14"/>
    <mergeCell ref="S13:S14"/>
    <mergeCell ref="T13:T14"/>
    <mergeCell ref="F14:H14"/>
    <mergeCell ref="B11:C12"/>
    <mergeCell ref="D11:E12"/>
    <mergeCell ref="F11:H11"/>
    <mergeCell ref="I11:O12"/>
    <mergeCell ref="P11:Q12"/>
    <mergeCell ref="S11:S12"/>
    <mergeCell ref="B8:C8"/>
    <mergeCell ref="D8:E8"/>
    <mergeCell ref="F8:H8"/>
    <mergeCell ref="I8:O8"/>
    <mergeCell ref="P8:Q8"/>
    <mergeCell ref="S8:T8"/>
    <mergeCell ref="B9:C10"/>
    <mergeCell ref="D9:E10"/>
    <mergeCell ref="F9:H9"/>
    <mergeCell ref="I9:O10"/>
    <mergeCell ref="P9:Q10"/>
    <mergeCell ref="S9:S10"/>
    <mergeCell ref="T9:T10"/>
    <mergeCell ref="F10:H10"/>
    <mergeCell ref="A1:P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</mergeCells>
  <phoneticPr fontId="1"/>
  <conditionalFormatting sqref="P9:Q20">
    <cfRule type="notContainsText" dxfId="0" priority="1" operator="notContains" text="非">
      <formula>ISERROR(SEARCH("非",P9))</formula>
    </cfRule>
  </conditionalFormatting>
  <dataValidations count="3">
    <dataValidation type="list" allowBlank="1" showInputMessage="1" showErrorMessage="1" sqref="J54 T53" xr:uid="{58A71C48-66D5-47F2-AB78-47FC4E14E341}">
      <formula1>$AC$55:$AC$56</formula1>
    </dataValidation>
    <dataValidation type="list" allowBlank="1" showInputMessage="1" showErrorMessage="1" sqref="P9:Q20" xr:uid="{E83B0285-DC35-4F31-87FD-85A4DA422EF1}">
      <formula1>$AA$55:$AA$56</formula1>
    </dataValidation>
    <dataValidation type="list" allowBlank="1" showInputMessage="1" showErrorMessage="1" sqref="B55:D60" xr:uid="{7A4F7A39-CAC2-4A09-A3C2-716928D86D93}">
      <formula1>$Z$55:$Z$58</formula1>
    </dataValidation>
  </dataValidations>
  <pageMargins left="0.51181102362204722" right="0.31496062992125984" top="0.39370078740157483" bottom="0.27559055118110237" header="0.31496062992125984" footer="0.11811023622047245"/>
  <pageSetup paperSize="9" scale="7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rgb="FFFFFFCC"/>
  </sheetPr>
  <dimension ref="A1:AC54"/>
  <sheetViews>
    <sheetView view="pageBreakPreview" topLeftCell="A33" zoomScaleNormal="100" zoomScaleSheetLayoutView="100" workbookViewId="0">
      <selection activeCell="AE29" sqref="AE29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1" width="8.75" style="1"/>
    <col min="22" max="22" width="8.75" style="1" customWidth="1"/>
    <col min="23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194" t="s">
        <v>55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4" ht="31.9" customHeight="1" x14ac:dyDescent="0.4">
      <c r="B2" s="37" t="s">
        <v>42</v>
      </c>
      <c r="C2" s="38"/>
      <c r="D2" s="39"/>
      <c r="E2" s="40" t="s">
        <v>8</v>
      </c>
      <c r="F2" s="40"/>
      <c r="G2" s="40"/>
      <c r="H2" s="40"/>
      <c r="I2" s="37" t="s">
        <v>9</v>
      </c>
      <c r="J2" s="38"/>
      <c r="K2" s="38"/>
      <c r="L2" s="38"/>
      <c r="M2" s="38"/>
      <c r="N2" s="39"/>
      <c r="O2" s="40" t="s">
        <v>46</v>
      </c>
      <c r="P2" s="41"/>
    </row>
    <row r="3" spans="1:24" ht="16.149999999999999" customHeight="1" x14ac:dyDescent="0.4">
      <c r="B3" s="197" t="s">
        <v>90</v>
      </c>
      <c r="C3" s="43"/>
      <c r="D3" s="44"/>
      <c r="E3" s="195" t="s">
        <v>48</v>
      </c>
      <c r="F3" s="195"/>
      <c r="G3" s="195"/>
      <c r="H3" s="196"/>
      <c r="I3" s="2" t="s">
        <v>10</v>
      </c>
      <c r="N3" s="3"/>
      <c r="O3" s="111">
        <v>36</v>
      </c>
      <c r="P3" s="3"/>
    </row>
    <row r="4" spans="1:24" ht="13.15" customHeight="1" x14ac:dyDescent="0.4">
      <c r="B4" s="45"/>
      <c r="C4" s="46"/>
      <c r="D4" s="47"/>
      <c r="E4" s="160" t="s">
        <v>47</v>
      </c>
      <c r="F4" s="160"/>
      <c r="G4" s="160"/>
      <c r="H4" s="160"/>
      <c r="I4" s="115">
        <v>1987</v>
      </c>
      <c r="J4" s="160" t="s">
        <v>11</v>
      </c>
      <c r="K4" s="160">
        <v>8</v>
      </c>
      <c r="L4" s="160" t="s">
        <v>12</v>
      </c>
      <c r="M4" s="160">
        <v>28</v>
      </c>
      <c r="N4" s="116" t="s">
        <v>13</v>
      </c>
      <c r="O4" s="115"/>
      <c r="P4" s="3" t="s">
        <v>0</v>
      </c>
    </row>
    <row r="5" spans="1:24" ht="13.15" customHeight="1" x14ac:dyDescent="0.4">
      <c r="B5" s="48"/>
      <c r="C5" s="49"/>
      <c r="D5" s="50"/>
      <c r="E5" s="186"/>
      <c r="F5" s="186"/>
      <c r="G5" s="186"/>
      <c r="H5" s="186"/>
      <c r="I5" s="113"/>
      <c r="J5" s="186"/>
      <c r="K5" s="186"/>
      <c r="L5" s="186"/>
      <c r="M5" s="186"/>
      <c r="N5" s="114"/>
      <c r="O5" s="113"/>
      <c r="P5" s="5"/>
    </row>
    <row r="6" spans="1:24" ht="7.9" customHeight="1" x14ac:dyDescent="0.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4" x14ac:dyDescent="0.4">
      <c r="B7" s="1" t="s">
        <v>14</v>
      </c>
    </row>
    <row r="8" spans="1:24" ht="36.6" customHeight="1" x14ac:dyDescent="0.4">
      <c r="B8" s="37" t="s">
        <v>15</v>
      </c>
      <c r="C8" s="39"/>
      <c r="D8" s="64" t="s">
        <v>16</v>
      </c>
      <c r="E8" s="64"/>
      <c r="F8" s="41" t="s">
        <v>41</v>
      </c>
      <c r="G8" s="39"/>
      <c r="H8" s="64"/>
      <c r="I8" s="37" t="s">
        <v>17</v>
      </c>
      <c r="J8" s="38"/>
      <c r="K8" s="38"/>
      <c r="L8" s="38"/>
      <c r="M8" s="38"/>
      <c r="N8" s="38"/>
      <c r="O8" s="39"/>
      <c r="P8" s="65" t="s">
        <v>1</v>
      </c>
      <c r="Q8" s="39"/>
      <c r="R8" s="16" t="s">
        <v>18</v>
      </c>
      <c r="S8" s="66" t="s">
        <v>32</v>
      </c>
      <c r="T8" s="66"/>
      <c r="W8" s="1" t="s">
        <v>32</v>
      </c>
    </row>
    <row r="9" spans="1:24" ht="19.149999999999999" customHeight="1" x14ac:dyDescent="0.4">
      <c r="B9" s="111">
        <v>1</v>
      </c>
      <c r="C9" s="112"/>
      <c r="D9" s="111" t="s">
        <v>49</v>
      </c>
      <c r="E9" s="112"/>
      <c r="F9" s="185" t="s">
        <v>38</v>
      </c>
      <c r="G9" s="185"/>
      <c r="H9" s="185"/>
      <c r="I9" s="198" t="s">
        <v>51</v>
      </c>
      <c r="J9" s="199"/>
      <c r="K9" s="199"/>
      <c r="L9" s="199"/>
      <c r="M9" s="199"/>
      <c r="N9" s="199"/>
      <c r="O9" s="200"/>
      <c r="P9" s="111" t="s">
        <v>4</v>
      </c>
      <c r="Q9" s="112"/>
      <c r="R9" s="6">
        <v>41000</v>
      </c>
      <c r="S9" s="175">
        <f>W9</f>
        <v>2</v>
      </c>
      <c r="T9" s="177">
        <f>X9</f>
        <v>0</v>
      </c>
      <c r="W9" s="1">
        <f>IF(R9="","",DATEDIF(R9,R10+1,"Y"))</f>
        <v>2</v>
      </c>
      <c r="X9" s="1">
        <f>IF(R9="","",DATEDIF(R9,R10+1,"YM"))</f>
        <v>0</v>
      </c>
    </row>
    <row r="10" spans="1:24" ht="19.149999999999999" customHeight="1" x14ac:dyDescent="0.4">
      <c r="B10" s="113"/>
      <c r="C10" s="114"/>
      <c r="D10" s="115"/>
      <c r="E10" s="116"/>
      <c r="F10" s="160" t="s">
        <v>50</v>
      </c>
      <c r="G10" s="160"/>
      <c r="H10" s="160"/>
      <c r="I10" s="201"/>
      <c r="J10" s="202"/>
      <c r="K10" s="202"/>
      <c r="L10" s="202"/>
      <c r="M10" s="202"/>
      <c r="N10" s="202"/>
      <c r="O10" s="203"/>
      <c r="P10" s="115"/>
      <c r="Q10" s="116"/>
      <c r="R10" s="7">
        <v>41729</v>
      </c>
      <c r="S10" s="181"/>
      <c r="T10" s="182"/>
    </row>
    <row r="11" spans="1:24" ht="19.149999999999999" customHeight="1" x14ac:dyDescent="0.4">
      <c r="B11" s="111">
        <v>2</v>
      </c>
      <c r="C11" s="112"/>
      <c r="D11" s="111" t="s">
        <v>93</v>
      </c>
      <c r="E11" s="112"/>
      <c r="F11" s="185" t="s">
        <v>57</v>
      </c>
      <c r="G11" s="185"/>
      <c r="H11" s="185"/>
      <c r="I11" s="198" t="s">
        <v>58</v>
      </c>
      <c r="J11" s="199"/>
      <c r="K11" s="199"/>
      <c r="L11" s="199"/>
      <c r="M11" s="199"/>
      <c r="N11" s="199"/>
      <c r="O11" s="200"/>
      <c r="P11" s="111" t="s">
        <v>4</v>
      </c>
      <c r="Q11" s="112"/>
      <c r="R11" s="8">
        <v>41730</v>
      </c>
      <c r="S11" s="175">
        <f>W11</f>
        <v>1</v>
      </c>
      <c r="T11" s="177">
        <f>X11</f>
        <v>6</v>
      </c>
      <c r="W11" s="1">
        <f>IF(R11="","",DATEDIF(R11,R12+1,"Y"))</f>
        <v>1</v>
      </c>
      <c r="X11" s="1">
        <f>IF(R11="","",DATEDIF(R11,R12+1,"YM"))</f>
        <v>6</v>
      </c>
    </row>
    <row r="12" spans="1:24" ht="19.149999999999999" customHeight="1" x14ac:dyDescent="0.4">
      <c r="B12" s="113"/>
      <c r="C12" s="114"/>
      <c r="D12" s="115"/>
      <c r="E12" s="116"/>
      <c r="F12" s="160" t="s">
        <v>86</v>
      </c>
      <c r="G12" s="160"/>
      <c r="H12" s="160"/>
      <c r="I12" s="201"/>
      <c r="J12" s="202"/>
      <c r="K12" s="202"/>
      <c r="L12" s="202"/>
      <c r="M12" s="202"/>
      <c r="N12" s="202"/>
      <c r="O12" s="203"/>
      <c r="P12" s="115"/>
      <c r="Q12" s="116"/>
      <c r="R12" s="9">
        <v>42277</v>
      </c>
      <c r="S12" s="181"/>
      <c r="T12" s="182"/>
    </row>
    <row r="13" spans="1:24" ht="19.149999999999999" customHeight="1" x14ac:dyDescent="0.4">
      <c r="B13" s="111">
        <v>3</v>
      </c>
      <c r="C13" s="112"/>
      <c r="D13" s="111" t="s">
        <v>83</v>
      </c>
      <c r="E13" s="112"/>
      <c r="F13" s="185" t="s">
        <v>82</v>
      </c>
      <c r="G13" s="185"/>
      <c r="H13" s="185"/>
      <c r="I13" s="198" t="s">
        <v>84</v>
      </c>
      <c r="J13" s="199"/>
      <c r="K13" s="199"/>
      <c r="L13" s="199"/>
      <c r="M13" s="199"/>
      <c r="N13" s="199"/>
      <c r="O13" s="200"/>
      <c r="P13" s="111" t="s">
        <v>4</v>
      </c>
      <c r="Q13" s="112"/>
      <c r="R13" s="8">
        <v>42309</v>
      </c>
      <c r="S13" s="175">
        <f>W13</f>
        <v>3</v>
      </c>
      <c r="T13" s="177">
        <f>X13</f>
        <v>5</v>
      </c>
      <c r="W13" s="1">
        <f>IF(R13="","",DATEDIF(R13,R14+1,"Y"))</f>
        <v>3</v>
      </c>
      <c r="X13" s="1">
        <f>IF(R13="","",DATEDIF(R13,R14+1,"YM"))</f>
        <v>5</v>
      </c>
    </row>
    <row r="14" spans="1:24" ht="19.149999999999999" customHeight="1" x14ac:dyDescent="0.4">
      <c r="B14" s="113"/>
      <c r="C14" s="114"/>
      <c r="D14" s="115"/>
      <c r="E14" s="116"/>
      <c r="F14" s="160" t="s">
        <v>81</v>
      </c>
      <c r="G14" s="160"/>
      <c r="H14" s="160"/>
      <c r="I14" s="201"/>
      <c r="J14" s="202"/>
      <c r="K14" s="202"/>
      <c r="L14" s="202"/>
      <c r="M14" s="202"/>
      <c r="N14" s="202"/>
      <c r="O14" s="203"/>
      <c r="P14" s="115"/>
      <c r="Q14" s="116"/>
      <c r="R14" s="9">
        <v>43555</v>
      </c>
      <c r="S14" s="181"/>
      <c r="T14" s="182"/>
    </row>
    <row r="15" spans="1:24" ht="19.149999999999999" customHeight="1" x14ac:dyDescent="0.4">
      <c r="B15" s="115">
        <v>4</v>
      </c>
      <c r="C15" s="116"/>
      <c r="D15" s="111" t="s">
        <v>56</v>
      </c>
      <c r="E15" s="112"/>
      <c r="F15" s="185" t="s">
        <v>57</v>
      </c>
      <c r="G15" s="185"/>
      <c r="H15" s="185"/>
      <c r="I15" s="198" t="s">
        <v>59</v>
      </c>
      <c r="J15" s="199"/>
      <c r="K15" s="199"/>
      <c r="L15" s="199"/>
      <c r="M15" s="199"/>
      <c r="N15" s="199"/>
      <c r="O15" s="200"/>
      <c r="P15" s="111" t="s">
        <v>3</v>
      </c>
      <c r="Q15" s="112"/>
      <c r="R15" s="8">
        <v>45017</v>
      </c>
      <c r="S15" s="175">
        <f>W15</f>
        <v>2</v>
      </c>
      <c r="T15" s="177">
        <f>X15</f>
        <v>11</v>
      </c>
      <c r="W15" s="1">
        <f>IF(R15="","",DATEDIF(R15,R16+1,"Y"))</f>
        <v>2</v>
      </c>
      <c r="X15" s="1">
        <f>IF(R15="","",DATEDIF(R15,R16+1,"YM"))</f>
        <v>11</v>
      </c>
    </row>
    <row r="16" spans="1:24" ht="19.149999999999999" customHeight="1" x14ac:dyDescent="0.4">
      <c r="B16" s="113"/>
      <c r="C16" s="114"/>
      <c r="D16" s="113"/>
      <c r="E16" s="114"/>
      <c r="F16" s="186" t="s">
        <v>86</v>
      </c>
      <c r="G16" s="186"/>
      <c r="H16" s="186"/>
      <c r="I16" s="201"/>
      <c r="J16" s="202"/>
      <c r="K16" s="202"/>
      <c r="L16" s="202"/>
      <c r="M16" s="202"/>
      <c r="N16" s="202"/>
      <c r="O16" s="203"/>
      <c r="P16" s="113"/>
      <c r="Q16" s="114"/>
      <c r="R16" s="9">
        <v>46082</v>
      </c>
      <c r="S16" s="176"/>
      <c r="T16" s="178"/>
      <c r="W16" s="1" t="s">
        <v>36</v>
      </c>
    </row>
    <row r="17" spans="2:24" ht="7.9" customHeight="1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24" x14ac:dyDescent="0.4">
      <c r="B18" s="19" t="s">
        <v>85</v>
      </c>
      <c r="W18" s="10">
        <f ca="1">SUMIF(P9:Q16,"該当",W9:W15)</f>
        <v>2</v>
      </c>
      <c r="X18" s="10">
        <f ca="1">SUMIF(P9:Q16,"該当",X9:X15)</f>
        <v>11</v>
      </c>
    </row>
    <row r="19" spans="2:24" ht="22.9" customHeight="1" x14ac:dyDescent="0.4">
      <c r="B19" s="96" t="s">
        <v>15</v>
      </c>
      <c r="C19" s="185">
        <v>4</v>
      </c>
      <c r="D19" s="204" t="str">
        <f>VLOOKUP($C$19,$B$9:$E$16,3,0)</f>
        <v>須坂市役所</v>
      </c>
      <c r="E19" s="205"/>
      <c r="F19" s="96" t="s">
        <v>23</v>
      </c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5" t="s">
        <v>18</v>
      </c>
      <c r="S19" s="107" t="s">
        <v>2</v>
      </c>
      <c r="T19" s="108"/>
    </row>
    <row r="20" spans="2:24" ht="22.9" customHeight="1" x14ac:dyDescent="0.4">
      <c r="B20" s="97"/>
      <c r="C20" s="186"/>
      <c r="D20" s="37" t="s">
        <v>6</v>
      </c>
      <c r="E20" s="39"/>
      <c r="F20" s="97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  <c r="R20" s="106"/>
      <c r="S20" s="109"/>
      <c r="T20" s="110"/>
    </row>
    <row r="21" spans="2:24" ht="27.6" customHeight="1" x14ac:dyDescent="0.4">
      <c r="B21" s="111" t="s">
        <v>19</v>
      </c>
      <c r="C21" s="112"/>
      <c r="D21" s="165" t="s">
        <v>94</v>
      </c>
      <c r="E21" s="166"/>
      <c r="F21" s="111" t="s">
        <v>60</v>
      </c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12"/>
      <c r="R21" s="12">
        <v>45017</v>
      </c>
      <c r="S21" s="175">
        <f>W21</f>
        <v>1</v>
      </c>
      <c r="T21" s="177">
        <f>X21</f>
        <v>0</v>
      </c>
      <c r="W21" s="1">
        <f>IF(R21="","",DATEDIF(R21,R22+1,"Y"))</f>
        <v>1</v>
      </c>
      <c r="X21" s="1">
        <f>IF(R21="","",DATEDIF(R21,R22+1,"YM"))</f>
        <v>0</v>
      </c>
    </row>
    <row r="22" spans="2:24" ht="27.6" customHeight="1" x14ac:dyDescent="0.4">
      <c r="B22" s="113"/>
      <c r="C22" s="114"/>
      <c r="D22" s="179"/>
      <c r="E22" s="180"/>
      <c r="F22" s="113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14"/>
      <c r="R22" s="11">
        <v>45382</v>
      </c>
      <c r="S22" s="176"/>
      <c r="T22" s="178"/>
    </row>
    <row r="23" spans="2:24" ht="27.6" customHeight="1" x14ac:dyDescent="0.4">
      <c r="B23" s="111" t="s">
        <v>20</v>
      </c>
      <c r="C23" s="112"/>
      <c r="D23" s="169" t="s">
        <v>87</v>
      </c>
      <c r="E23" s="171"/>
      <c r="F23" s="111" t="s">
        <v>88</v>
      </c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12"/>
      <c r="R23" s="12">
        <v>45383</v>
      </c>
      <c r="S23" s="175">
        <f>W23</f>
        <v>1</v>
      </c>
      <c r="T23" s="177">
        <f>X23</f>
        <v>11</v>
      </c>
      <c r="W23" s="1">
        <f>IF(R23="","",DATEDIF(R23,R24+1,"Y"))</f>
        <v>1</v>
      </c>
      <c r="X23" s="1">
        <f>IF(R23="","",DATEDIF(R23,R24+1,"YM"))</f>
        <v>11</v>
      </c>
    </row>
    <row r="24" spans="2:24" ht="27.6" customHeight="1" x14ac:dyDescent="0.4">
      <c r="B24" s="113"/>
      <c r="C24" s="114"/>
      <c r="D24" s="188"/>
      <c r="E24" s="189"/>
      <c r="F24" s="113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14"/>
      <c r="R24" s="11">
        <v>46082</v>
      </c>
      <c r="S24" s="176"/>
      <c r="T24" s="178"/>
    </row>
    <row r="25" spans="2:24" ht="27.6" customHeight="1" x14ac:dyDescent="0.4">
      <c r="B25" s="111" t="s">
        <v>21</v>
      </c>
      <c r="C25" s="112"/>
      <c r="D25" s="169"/>
      <c r="E25" s="171"/>
      <c r="F25" s="111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12"/>
      <c r="R25" s="13"/>
      <c r="S25" s="175" t="str">
        <f>W25</f>
        <v/>
      </c>
      <c r="T25" s="177" t="str">
        <f>X25</f>
        <v/>
      </c>
      <c r="W25" s="1" t="str">
        <f>IF(R25="","",DATEDIF(R25,R26+1,"Y"))</f>
        <v/>
      </c>
      <c r="X25" s="1" t="str">
        <f>IF(R25="","",DATEDIF(R25,R26+1,"YM"))</f>
        <v/>
      </c>
    </row>
    <row r="26" spans="2:24" ht="27.6" customHeight="1" x14ac:dyDescent="0.4">
      <c r="B26" s="115"/>
      <c r="C26" s="116"/>
      <c r="D26" s="188"/>
      <c r="E26" s="189"/>
      <c r="F26" s="113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14"/>
      <c r="R26" s="14"/>
      <c r="S26" s="176"/>
      <c r="T26" s="178"/>
    </row>
    <row r="27" spans="2:24" ht="27.6" customHeight="1" x14ac:dyDescent="0.4">
      <c r="B27" s="111" t="s">
        <v>22</v>
      </c>
      <c r="C27" s="112"/>
      <c r="D27" s="169"/>
      <c r="E27" s="171"/>
      <c r="F27" s="111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12"/>
      <c r="R27" s="13"/>
      <c r="S27" s="175" t="str">
        <f>W27</f>
        <v/>
      </c>
      <c r="T27" s="177" t="str">
        <f>X27</f>
        <v/>
      </c>
      <c r="W27" s="1" t="str">
        <f>IF(R27="","",DATEDIF(R27,R28+1,"Y"))</f>
        <v/>
      </c>
      <c r="X27" s="1" t="str">
        <f>IF(R27="","",DATEDIF(R27,R28+1,"YM"))</f>
        <v/>
      </c>
    </row>
    <row r="28" spans="2:24" ht="27.6" customHeight="1" x14ac:dyDescent="0.4">
      <c r="B28" s="113"/>
      <c r="C28" s="114"/>
      <c r="D28" s="172"/>
      <c r="E28" s="174"/>
      <c r="F28" s="113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14"/>
      <c r="R28" s="14"/>
      <c r="S28" s="176"/>
      <c r="T28" s="178"/>
    </row>
    <row r="29" spans="2:24" ht="10.15" customHeight="1" x14ac:dyDescent="0.4">
      <c r="B29" s="64" t="s">
        <v>24</v>
      </c>
      <c r="C29" s="64"/>
      <c r="D29" s="64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</row>
    <row r="30" spans="2:24" ht="10.15" customHeight="1" x14ac:dyDescent="0.4">
      <c r="B30" s="64"/>
      <c r="C30" s="64"/>
      <c r="D30" s="6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</row>
    <row r="31" spans="2:24" ht="7.15" customHeight="1" x14ac:dyDescent="0.4"/>
    <row r="32" spans="2:24" ht="22.9" customHeight="1" x14ac:dyDescent="0.4">
      <c r="B32" s="96" t="s">
        <v>15</v>
      </c>
      <c r="C32" s="185"/>
      <c r="D32" s="204" t="str">
        <f>IF(C32="","",VLOOKUP($C$32,$B$9:$E$16,3,0))</f>
        <v/>
      </c>
      <c r="E32" s="205"/>
      <c r="F32" s="96" t="s">
        <v>23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5" t="s">
        <v>18</v>
      </c>
      <c r="S32" s="107" t="s">
        <v>2</v>
      </c>
      <c r="T32" s="108"/>
    </row>
    <row r="33" spans="2:29" ht="22.9" customHeight="1" x14ac:dyDescent="0.4">
      <c r="B33" s="97"/>
      <c r="C33" s="186"/>
      <c r="D33" s="37" t="s">
        <v>6</v>
      </c>
      <c r="E33" s="39"/>
      <c r="F33" s="97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4"/>
      <c r="R33" s="106"/>
      <c r="S33" s="109"/>
      <c r="T33" s="110"/>
    </row>
    <row r="34" spans="2:29" ht="19.899999999999999" customHeight="1" x14ac:dyDescent="0.4">
      <c r="B34" s="111" t="s">
        <v>19</v>
      </c>
      <c r="C34" s="112"/>
      <c r="D34" s="165"/>
      <c r="E34" s="166"/>
      <c r="F34" s="111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12"/>
      <c r="R34" s="12"/>
      <c r="S34" s="175" t="str">
        <f>W34</f>
        <v/>
      </c>
      <c r="T34" s="177" t="str">
        <f>X34</f>
        <v/>
      </c>
      <c r="W34" s="1" t="str">
        <f>IF(R34="","",DATEDIF(R34,R35+1,"Y"))</f>
        <v/>
      </c>
      <c r="X34" s="1" t="str">
        <f>IF(R34="","",DATEDIF(R34,R35+1,"YM"))</f>
        <v/>
      </c>
    </row>
    <row r="35" spans="2:29" ht="19.899999999999999" customHeight="1" x14ac:dyDescent="0.4">
      <c r="B35" s="113"/>
      <c r="C35" s="114"/>
      <c r="D35" s="179"/>
      <c r="E35" s="180"/>
      <c r="F35" s="113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14"/>
      <c r="R35" s="11"/>
      <c r="S35" s="181"/>
      <c r="T35" s="182"/>
    </row>
    <row r="36" spans="2:29" ht="19.899999999999999" customHeight="1" x14ac:dyDescent="0.4">
      <c r="B36" s="111" t="s">
        <v>20</v>
      </c>
      <c r="C36" s="112"/>
      <c r="D36" s="165"/>
      <c r="E36" s="166"/>
      <c r="F36" s="111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12"/>
      <c r="R36" s="13"/>
      <c r="S36" s="175" t="str">
        <f>W36</f>
        <v/>
      </c>
      <c r="T36" s="177" t="str">
        <f>X36</f>
        <v/>
      </c>
      <c r="W36" s="1" t="str">
        <f>IF(R36="","",DATEDIF(R36,R37+1,"Y"))</f>
        <v/>
      </c>
      <c r="X36" s="1" t="str">
        <f>IF(R36="","",DATEDIF(R36,R37+1,"YM"))</f>
        <v/>
      </c>
    </row>
    <row r="37" spans="2:29" ht="19.899999999999999" customHeight="1" x14ac:dyDescent="0.4">
      <c r="B37" s="113"/>
      <c r="C37" s="114"/>
      <c r="D37" s="179"/>
      <c r="E37" s="180"/>
      <c r="F37" s="113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14"/>
      <c r="R37" s="14"/>
      <c r="S37" s="181"/>
      <c r="T37" s="182"/>
    </row>
    <row r="38" spans="2:29" ht="19.899999999999999" customHeight="1" x14ac:dyDescent="0.4">
      <c r="B38" s="111" t="s">
        <v>21</v>
      </c>
      <c r="C38" s="112"/>
      <c r="D38" s="165"/>
      <c r="E38" s="166"/>
      <c r="F38" s="111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12"/>
      <c r="R38" s="13"/>
      <c r="S38" s="175" t="str">
        <f>W38</f>
        <v/>
      </c>
      <c r="T38" s="177" t="str">
        <f>X38</f>
        <v/>
      </c>
      <c r="W38" s="1" t="str">
        <f>IF(R38="","",DATEDIF(R38,R39+1,"Y"))</f>
        <v/>
      </c>
      <c r="X38" s="1" t="str">
        <f>IF(R38="","",DATEDIF(R38,R39+1,"YM"))</f>
        <v/>
      </c>
    </row>
    <row r="39" spans="2:29" ht="19.899999999999999" customHeight="1" x14ac:dyDescent="0.4">
      <c r="B39" s="115"/>
      <c r="C39" s="116"/>
      <c r="D39" s="179"/>
      <c r="E39" s="180"/>
      <c r="F39" s="113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14"/>
      <c r="R39" s="14"/>
      <c r="S39" s="181"/>
      <c r="T39" s="182"/>
    </row>
    <row r="40" spans="2:29" ht="19.899999999999999" customHeight="1" x14ac:dyDescent="0.4">
      <c r="B40" s="111" t="s">
        <v>22</v>
      </c>
      <c r="C40" s="112"/>
      <c r="D40" s="165"/>
      <c r="E40" s="166"/>
      <c r="F40" s="111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12"/>
      <c r="R40" s="12"/>
      <c r="S40" s="175" t="str">
        <f>W40</f>
        <v/>
      </c>
      <c r="T40" s="177" t="str">
        <f>X40</f>
        <v/>
      </c>
      <c r="W40" s="1" t="str">
        <f>IF(R40="","",DATEDIF(R40,R41+1,"Y"))</f>
        <v/>
      </c>
      <c r="X40" s="1" t="str">
        <f>IF(R40="","",DATEDIF(R40,R41+1,"YM"))</f>
        <v/>
      </c>
    </row>
    <row r="41" spans="2:29" ht="19.899999999999999" customHeight="1" x14ac:dyDescent="0.4">
      <c r="B41" s="113"/>
      <c r="C41" s="114"/>
      <c r="D41" s="167"/>
      <c r="E41" s="168"/>
      <c r="F41" s="113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14"/>
      <c r="R41" s="11"/>
      <c r="S41" s="176"/>
      <c r="T41" s="178"/>
    </row>
    <row r="42" spans="2:29" ht="10.15" customHeight="1" x14ac:dyDescent="0.4">
      <c r="B42" s="64" t="s">
        <v>24</v>
      </c>
      <c r="C42" s="64"/>
      <c r="D42" s="64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</row>
    <row r="43" spans="2:29" ht="10.15" customHeight="1" x14ac:dyDescent="0.4">
      <c r="B43" s="64"/>
      <c r="C43" s="64"/>
      <c r="D43" s="64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</row>
    <row r="44" spans="2:29" ht="13.15" customHeight="1" x14ac:dyDescent="0.4"/>
    <row r="45" spans="2:29" x14ac:dyDescent="0.4">
      <c r="B45" s="1" t="s">
        <v>64</v>
      </c>
      <c r="Q45" s="164"/>
      <c r="R45" s="164"/>
      <c r="S45" s="4"/>
    </row>
    <row r="46" spans="2:29" ht="28.9" customHeight="1" x14ac:dyDescent="0.4">
      <c r="B46" s="64" t="s">
        <v>25</v>
      </c>
      <c r="C46" s="64"/>
      <c r="D46" s="64"/>
      <c r="E46" s="66" t="s">
        <v>26</v>
      </c>
      <c r="F46" s="66"/>
      <c r="G46" s="64" t="s">
        <v>2</v>
      </c>
      <c r="H46" s="64"/>
      <c r="I46" s="18" t="s">
        <v>53</v>
      </c>
      <c r="J46" s="17" t="s">
        <v>5</v>
      </c>
      <c r="L46" s="160"/>
      <c r="M46" s="160"/>
      <c r="N46" s="160"/>
      <c r="O46" s="160"/>
      <c r="P46" s="160"/>
      <c r="Q46" s="160"/>
      <c r="R46" s="160"/>
      <c r="S46" s="160"/>
      <c r="T46" s="160"/>
    </row>
    <row r="47" spans="2:29" x14ac:dyDescent="0.4">
      <c r="B47" s="156" t="s">
        <v>33</v>
      </c>
      <c r="C47" s="156"/>
      <c r="D47" s="156"/>
      <c r="E47" s="162">
        <v>45413</v>
      </c>
      <c r="F47" s="162"/>
      <c r="G47" s="158">
        <f>W47</f>
        <v>0</v>
      </c>
      <c r="H47" s="159">
        <f>X47</f>
        <v>0</v>
      </c>
      <c r="L47" s="160"/>
      <c r="M47" s="160"/>
      <c r="N47" s="160"/>
      <c r="O47" s="160"/>
      <c r="P47" s="160"/>
      <c r="Q47" s="154"/>
      <c r="R47" s="154"/>
      <c r="S47" s="154"/>
      <c r="T47" s="154"/>
      <c r="W47" s="1">
        <f>IF(E47="","",DATEDIF(E47,E48+1,"Y"))</f>
        <v>0</v>
      </c>
      <c r="X47" s="1">
        <f>IF(E47="","",DATEDIF(E47,E48+1,"YM"))</f>
        <v>0</v>
      </c>
      <c r="Z47" s="1" t="s">
        <v>33</v>
      </c>
      <c r="AA47" s="1" t="s">
        <v>3</v>
      </c>
      <c r="AB47" s="1" t="s">
        <v>44</v>
      </c>
      <c r="AC47" s="1" t="s">
        <v>5</v>
      </c>
    </row>
    <row r="48" spans="2:29" x14ac:dyDescent="0.4">
      <c r="B48" s="156"/>
      <c r="C48" s="156"/>
      <c r="D48" s="156"/>
      <c r="E48" s="161">
        <v>45428</v>
      </c>
      <c r="F48" s="161"/>
      <c r="G48" s="158"/>
      <c r="H48" s="159"/>
      <c r="L48" s="160"/>
      <c r="M48" s="160"/>
      <c r="N48" s="160"/>
      <c r="O48" s="160"/>
      <c r="P48" s="160"/>
      <c r="Q48" s="154"/>
      <c r="R48" s="154"/>
      <c r="S48" s="154"/>
      <c r="T48" s="154"/>
      <c r="Z48" s="1" t="s">
        <v>7</v>
      </c>
      <c r="AA48" s="1" t="s">
        <v>4</v>
      </c>
      <c r="AB48" s="1" t="s">
        <v>89</v>
      </c>
      <c r="AC48" s="1" t="s">
        <v>37</v>
      </c>
    </row>
    <row r="49" spans="2:28" x14ac:dyDescent="0.4">
      <c r="B49" s="156"/>
      <c r="C49" s="156"/>
      <c r="D49" s="156"/>
      <c r="E49" s="162"/>
      <c r="F49" s="162"/>
      <c r="G49" s="158" t="str">
        <f>W49</f>
        <v/>
      </c>
      <c r="H49" s="159" t="str">
        <f>X49</f>
        <v/>
      </c>
      <c r="L49" s="160"/>
      <c r="M49" s="160"/>
      <c r="N49" s="160"/>
      <c r="O49" s="160"/>
      <c r="P49" s="160"/>
      <c r="Q49" s="154"/>
      <c r="R49" s="154"/>
      <c r="S49" s="154"/>
      <c r="T49" s="154"/>
      <c r="W49" s="1" t="str">
        <f>IF(E49="","",DATEDIF(E49,E50+1,"Y"))</f>
        <v/>
      </c>
      <c r="X49" s="1" t="str">
        <f>IF(E49="","",DATEDIF(E49,E50+1,"YM"))</f>
        <v/>
      </c>
      <c r="Z49" s="1" t="s">
        <v>34</v>
      </c>
      <c r="AB49" s="1" t="s">
        <v>45</v>
      </c>
    </row>
    <row r="50" spans="2:28" x14ac:dyDescent="0.4">
      <c r="B50" s="156"/>
      <c r="C50" s="156"/>
      <c r="D50" s="156"/>
      <c r="E50" s="161"/>
      <c r="F50" s="161"/>
      <c r="G50" s="158"/>
      <c r="H50" s="159"/>
      <c r="L50" s="160"/>
      <c r="M50" s="160"/>
      <c r="N50" s="160"/>
      <c r="O50" s="160"/>
      <c r="P50" s="160"/>
      <c r="Q50" s="154"/>
      <c r="R50" s="154"/>
      <c r="S50" s="154"/>
      <c r="T50" s="154"/>
      <c r="Z50" s="1" t="s">
        <v>35</v>
      </c>
      <c r="AB50" s="1" t="s">
        <v>90</v>
      </c>
    </row>
    <row r="51" spans="2:28" x14ac:dyDescent="0.4">
      <c r="B51" s="156"/>
      <c r="C51" s="156"/>
      <c r="D51" s="156"/>
      <c r="E51" s="157"/>
      <c r="F51" s="157"/>
      <c r="G51" s="158" t="str">
        <f>W51</f>
        <v/>
      </c>
      <c r="H51" s="159" t="str">
        <f>X51</f>
        <v/>
      </c>
      <c r="L51" s="160"/>
      <c r="M51" s="160"/>
      <c r="N51" s="160"/>
      <c r="O51" s="160"/>
      <c r="P51" s="160"/>
      <c r="Q51" s="154"/>
      <c r="R51" s="154"/>
      <c r="S51" s="154"/>
      <c r="T51" s="154"/>
      <c r="W51" s="1" t="str">
        <f>IF(E51="","",DATEDIF(E51,E52+1,"Y"))</f>
        <v/>
      </c>
      <c r="X51" s="1" t="str">
        <f>IF(E51="","",DATEDIF(E51,E52+1,"YM"))</f>
        <v/>
      </c>
      <c r="AB51" s="1" t="s">
        <v>92</v>
      </c>
    </row>
    <row r="52" spans="2:28" x14ac:dyDescent="0.4">
      <c r="B52" s="156"/>
      <c r="C52" s="156"/>
      <c r="D52" s="156"/>
      <c r="E52" s="155"/>
      <c r="F52" s="155"/>
      <c r="G52" s="158"/>
      <c r="H52" s="159"/>
      <c r="L52" s="160"/>
      <c r="M52" s="160"/>
      <c r="N52" s="160"/>
      <c r="O52" s="160"/>
      <c r="P52" s="160"/>
      <c r="Q52" s="154"/>
      <c r="R52" s="154"/>
      <c r="S52" s="154"/>
      <c r="T52" s="154"/>
    </row>
    <row r="53" spans="2:28" x14ac:dyDescent="0.4">
      <c r="B53" s="156"/>
      <c r="C53" s="156"/>
      <c r="D53" s="156"/>
      <c r="E53" s="157"/>
      <c r="F53" s="157"/>
      <c r="G53" s="158" t="str">
        <f>W53</f>
        <v/>
      </c>
      <c r="H53" s="159" t="str">
        <f>X53</f>
        <v/>
      </c>
      <c r="L53" s="160"/>
      <c r="M53" s="160"/>
      <c r="N53" s="160"/>
      <c r="O53" s="160"/>
      <c r="P53" s="160"/>
      <c r="Q53" s="154"/>
      <c r="R53" s="154"/>
      <c r="S53" s="154"/>
      <c r="T53" s="154"/>
      <c r="W53" s="1" t="str">
        <f>IF(E53="","",DATEDIF(E53,E54+1,"Y"))</f>
        <v/>
      </c>
      <c r="X53" s="1" t="str">
        <f>IF(E53="","",DATEDIF(E53,E54+1,"YM"))</f>
        <v/>
      </c>
    </row>
    <row r="54" spans="2:28" x14ac:dyDescent="0.4">
      <c r="B54" s="156"/>
      <c r="C54" s="156"/>
      <c r="D54" s="156"/>
      <c r="E54" s="155"/>
      <c r="F54" s="155"/>
      <c r="G54" s="158"/>
      <c r="H54" s="159"/>
      <c r="L54" s="160"/>
      <c r="M54" s="160"/>
      <c r="N54" s="160"/>
      <c r="O54" s="160"/>
      <c r="P54" s="160"/>
      <c r="Q54" s="154"/>
      <c r="R54" s="154"/>
      <c r="S54" s="154"/>
      <c r="T54" s="154"/>
    </row>
  </sheetData>
  <mergeCells count="150">
    <mergeCell ref="Q51:T52"/>
    <mergeCell ref="E52:F52"/>
    <mergeCell ref="B53:D54"/>
    <mergeCell ref="E53:F53"/>
    <mergeCell ref="G53:G54"/>
    <mergeCell ref="H53:H54"/>
    <mergeCell ref="L53:N54"/>
    <mergeCell ref="O53:P54"/>
    <mergeCell ref="Q53:T54"/>
    <mergeCell ref="E54:F54"/>
    <mergeCell ref="B51:D52"/>
    <mergeCell ref="E51:F51"/>
    <mergeCell ref="G51:G52"/>
    <mergeCell ref="H51:H52"/>
    <mergeCell ref="L51:N52"/>
    <mergeCell ref="O51:P52"/>
    <mergeCell ref="Q47:T48"/>
    <mergeCell ref="E48:F48"/>
    <mergeCell ref="B49:D50"/>
    <mergeCell ref="E49:F49"/>
    <mergeCell ref="G49:G50"/>
    <mergeCell ref="H49:H50"/>
    <mergeCell ref="L49:N50"/>
    <mergeCell ref="O49:P50"/>
    <mergeCell ref="Q49:T50"/>
    <mergeCell ref="E50:F50"/>
    <mergeCell ref="B47:D48"/>
    <mergeCell ref="E47:F47"/>
    <mergeCell ref="G47:G48"/>
    <mergeCell ref="H47:H48"/>
    <mergeCell ref="L47:N48"/>
    <mergeCell ref="O47:P48"/>
    <mergeCell ref="B42:D43"/>
    <mergeCell ref="E42:T43"/>
    <mergeCell ref="Q45:R45"/>
    <mergeCell ref="B46:D46"/>
    <mergeCell ref="E46:F46"/>
    <mergeCell ref="G46:H46"/>
    <mergeCell ref="L46:N46"/>
    <mergeCell ref="O46:P46"/>
    <mergeCell ref="Q46:T46"/>
    <mergeCell ref="B40:C41"/>
    <mergeCell ref="D40:E41"/>
    <mergeCell ref="S40:S41"/>
    <mergeCell ref="T40:T41"/>
    <mergeCell ref="B38:C39"/>
    <mergeCell ref="D38:E39"/>
    <mergeCell ref="S38:S39"/>
    <mergeCell ref="T38:T39"/>
    <mergeCell ref="F38:Q39"/>
    <mergeCell ref="F40:Q41"/>
    <mergeCell ref="B36:C37"/>
    <mergeCell ref="D36:E37"/>
    <mergeCell ref="S36:S37"/>
    <mergeCell ref="T36:T37"/>
    <mergeCell ref="B34:C35"/>
    <mergeCell ref="D34:E35"/>
    <mergeCell ref="S34:S35"/>
    <mergeCell ref="T34:T35"/>
    <mergeCell ref="F34:Q35"/>
    <mergeCell ref="F36:Q37"/>
    <mergeCell ref="B29:D30"/>
    <mergeCell ref="E29:T30"/>
    <mergeCell ref="B32:B33"/>
    <mergeCell ref="C32:C33"/>
    <mergeCell ref="D32:E32"/>
    <mergeCell ref="R32:R33"/>
    <mergeCell ref="S32:T33"/>
    <mergeCell ref="D33:E33"/>
    <mergeCell ref="F32:Q33"/>
    <mergeCell ref="B27:C28"/>
    <mergeCell ref="D27:E28"/>
    <mergeCell ref="S27:S28"/>
    <mergeCell ref="T27:T28"/>
    <mergeCell ref="B25:C26"/>
    <mergeCell ref="D25:E26"/>
    <mergeCell ref="S25:S26"/>
    <mergeCell ref="T25:T26"/>
    <mergeCell ref="F25:Q26"/>
    <mergeCell ref="F27:Q28"/>
    <mergeCell ref="B19:B20"/>
    <mergeCell ref="C19:C20"/>
    <mergeCell ref="D19:E19"/>
    <mergeCell ref="R19:R20"/>
    <mergeCell ref="S19:T20"/>
    <mergeCell ref="D20:E20"/>
    <mergeCell ref="B23:C24"/>
    <mergeCell ref="D23:E24"/>
    <mergeCell ref="S23:S24"/>
    <mergeCell ref="T23:T24"/>
    <mergeCell ref="B21:C22"/>
    <mergeCell ref="D21:E22"/>
    <mergeCell ref="S21:S22"/>
    <mergeCell ref="T21:T22"/>
    <mergeCell ref="F19:Q20"/>
    <mergeCell ref="F21:Q22"/>
    <mergeCell ref="F23:Q24"/>
    <mergeCell ref="B15:C16"/>
    <mergeCell ref="D15:E16"/>
    <mergeCell ref="F15:H15"/>
    <mergeCell ref="P15:Q16"/>
    <mergeCell ref="S15:S16"/>
    <mergeCell ref="T15:T16"/>
    <mergeCell ref="F16:H16"/>
    <mergeCell ref="I15:O16"/>
    <mergeCell ref="P11:Q12"/>
    <mergeCell ref="S11:S12"/>
    <mergeCell ref="T11:T12"/>
    <mergeCell ref="F12:H12"/>
    <mergeCell ref="B13:C14"/>
    <mergeCell ref="D13:E14"/>
    <mergeCell ref="F13:H13"/>
    <mergeCell ref="P13:Q14"/>
    <mergeCell ref="S13:S14"/>
    <mergeCell ref="T13:T14"/>
    <mergeCell ref="F14:H14"/>
    <mergeCell ref="B11:C12"/>
    <mergeCell ref="D11:E12"/>
    <mergeCell ref="F11:H11"/>
    <mergeCell ref="I11:O12"/>
    <mergeCell ref="I13:O14"/>
    <mergeCell ref="P8:Q8"/>
    <mergeCell ref="S8:T8"/>
    <mergeCell ref="B9:C10"/>
    <mergeCell ref="D9:E10"/>
    <mergeCell ref="F9:H9"/>
    <mergeCell ref="P9:Q10"/>
    <mergeCell ref="S9:S10"/>
    <mergeCell ref="T9:T10"/>
    <mergeCell ref="B8:C8"/>
    <mergeCell ref="D8:E8"/>
    <mergeCell ref="F8:H8"/>
    <mergeCell ref="F10:H10"/>
    <mergeCell ref="I8:O8"/>
    <mergeCell ref="I9:O10"/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</mergeCells>
  <phoneticPr fontId="1"/>
  <dataValidations count="4">
    <dataValidation type="list" allowBlank="1" showInputMessage="1" showErrorMessage="1" sqref="J46 T45" xr:uid="{00000000-0002-0000-0100-000000000000}">
      <formula1>$AC$47:$AC$48</formula1>
    </dataValidation>
    <dataValidation type="list" allowBlank="1" showInputMessage="1" showErrorMessage="1" sqref="B3:D5" xr:uid="{00000000-0002-0000-0100-000001000000}">
      <formula1>$AB$47:$AB$51</formula1>
    </dataValidation>
    <dataValidation type="list" allowBlank="1" showInputMessage="1" showErrorMessage="1" sqref="P9:Q16" xr:uid="{00000000-0002-0000-0100-000002000000}">
      <formula1>$AA$47:$AA$48</formula1>
    </dataValidation>
    <dataValidation type="list" allowBlank="1" showInputMessage="1" showErrorMessage="1" sqref="B47:D54" xr:uid="{00000000-0002-0000-0100-000003000000}">
      <formula1>$Z$47:$Z$50</formula1>
    </dataValidation>
  </dataValidations>
  <pageMargins left="0.7" right="0.7" top="0.75" bottom="0.75" header="0.3" footer="0.3"/>
  <pageSetup paperSize="9"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B1:B5"/>
  <sheetViews>
    <sheetView workbookViewId="0">
      <selection activeCell="B6" sqref="B6"/>
    </sheetView>
  </sheetViews>
  <sheetFormatPr defaultRowHeight="18.75" x14ac:dyDescent="0.4"/>
  <cols>
    <col min="1" max="1" width="2.25" customWidth="1"/>
  </cols>
  <sheetData>
    <row r="1" spans="2:2" x14ac:dyDescent="0.4">
      <c r="B1" t="s">
        <v>27</v>
      </c>
    </row>
    <row r="2" spans="2:2" x14ac:dyDescent="0.4">
      <c r="B2" t="s">
        <v>28</v>
      </c>
    </row>
    <row r="3" spans="2:2" x14ac:dyDescent="0.4">
      <c r="B3" t="s">
        <v>29</v>
      </c>
    </row>
    <row r="4" spans="2:2" x14ac:dyDescent="0.4">
      <c r="B4" t="s">
        <v>30</v>
      </c>
    </row>
    <row r="5" spans="2:2" x14ac:dyDescent="0.4">
      <c r="B5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【没】公務員経験者枠用</vt:lpstr>
      <vt:lpstr>公務員経験者枠</vt:lpstr>
      <vt:lpstr>記載例_公務員経験者枠</vt:lpstr>
      <vt:lpstr>記載例(公務員経験者枠用)</vt:lpstr>
      <vt:lpstr>消防(経験者枠)</vt:lpstr>
      <vt:lpstr>記載例_消防(経験者枠)</vt:lpstr>
      <vt:lpstr>記載例(会計年度任用職員経験者枠)</vt:lpstr>
      <vt:lpstr>Sheet4</vt:lpstr>
      <vt:lpstr>【没】公務員経験者枠用!Print_Area</vt:lpstr>
      <vt:lpstr>'記載例(会計年度任用職員経験者枠)'!Print_Area</vt:lpstr>
      <vt:lpstr>'記載例(公務員経験者枠用)'!Print_Area</vt:lpstr>
      <vt:lpstr>記載例_公務員経験者枠!Print_Area</vt:lpstr>
      <vt:lpstr>'記載例_消防(経験者枠)'!Print_Area</vt:lpstr>
      <vt:lpstr>公務員経験者枠!Print_Area</vt:lpstr>
      <vt:lpstr>'消防(経験者枠)'!Print_Area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丸山 敬史</cp:lastModifiedBy>
  <cp:lastPrinted>2026-04-30T03:51:53Z</cp:lastPrinted>
  <dcterms:created xsi:type="dcterms:W3CDTF">2025-04-28T07:14:57Z</dcterms:created>
  <dcterms:modified xsi:type="dcterms:W3CDTF">2026-06-18T23:05:50Z</dcterms:modified>
</cp:coreProperties>
</file>